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H23" i="3" l="1"/>
  <c r="I23" i="3"/>
  <c r="J23" i="3"/>
  <c r="K23" i="3"/>
  <c r="K30" i="3" s="1"/>
  <c r="L23" i="3"/>
  <c r="L30" i="3" s="1"/>
  <c r="M23" i="3"/>
  <c r="M30" i="3" s="1"/>
  <c r="N23" i="3"/>
  <c r="H18" i="3"/>
  <c r="I18" i="3"/>
  <c r="J18" i="3"/>
  <c r="K18" i="3"/>
  <c r="L18" i="3"/>
  <c r="M18" i="3"/>
  <c r="N18" i="3"/>
  <c r="H13" i="3"/>
  <c r="I13" i="3"/>
  <c r="J13" i="3"/>
  <c r="K13" i="3"/>
  <c r="L13" i="3"/>
  <c r="M13" i="3"/>
  <c r="N13" i="3"/>
  <c r="O13" i="3"/>
  <c r="I30" i="3"/>
  <c r="J30" i="3"/>
  <c r="N30" i="3"/>
  <c r="H15" i="3"/>
  <c r="I15" i="3"/>
  <c r="J15" i="3"/>
  <c r="K15" i="3"/>
  <c r="L15" i="3"/>
  <c r="M15" i="3"/>
  <c r="N15" i="3"/>
  <c r="O15" i="3"/>
  <c r="P15" i="3"/>
  <c r="H11" i="3"/>
  <c r="H10" i="3" s="1"/>
  <c r="H30" i="3" s="1"/>
  <c r="I11" i="3"/>
  <c r="J11" i="3"/>
  <c r="K11" i="3"/>
  <c r="L11" i="3"/>
  <c r="M11" i="3"/>
  <c r="N11" i="3"/>
  <c r="G15" i="3"/>
</calcChain>
</file>

<file path=xl/sharedStrings.xml><?xml version="1.0" encoding="utf-8"?>
<sst xmlns="http://schemas.openxmlformats.org/spreadsheetml/2006/main" count="50" uniqueCount="50">
  <si>
    <t xml:space="preserve"> 1  01  00000 00  0000  000</t>
  </si>
  <si>
    <t xml:space="preserve">Налоги на прибыль, доходы </t>
  </si>
  <si>
    <t xml:space="preserve"> 1  01  02000  01 0000  110</t>
  </si>
  <si>
    <t>Налог на доходы с физических лиц</t>
  </si>
  <si>
    <t xml:space="preserve"> 1  05  00000 00  0000  000</t>
  </si>
  <si>
    <t>Налоги на совокупный доход</t>
  </si>
  <si>
    <t xml:space="preserve"> 1  05  03000  01  0000 110</t>
  </si>
  <si>
    <t>Единый сельскохозяйствееный налог.</t>
  </si>
  <si>
    <t xml:space="preserve"> 1  06  00000  00  0000  110</t>
  </si>
  <si>
    <t>Налоги на имущество</t>
  </si>
  <si>
    <t>1  06  01030  10  0000  110</t>
  </si>
  <si>
    <t>Налог на имущество физических лиц</t>
  </si>
  <si>
    <t xml:space="preserve">1  06  06013  10  0000  110 </t>
  </si>
  <si>
    <t>Земельный налог взимаемый по ставкам установленным подпунктом 1 пункта 1 статьи 394 налогового кодекса РФ</t>
  </si>
  <si>
    <t xml:space="preserve"> 1  11  00000  00  0000  000</t>
  </si>
  <si>
    <t>Доходы от использования имущества, находящегося в муниципальной  собственности</t>
  </si>
  <si>
    <t>1  11  05010  10  0000 120</t>
  </si>
  <si>
    <t xml:space="preserve"> 1  11  05025  10  0000  120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</si>
  <si>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</si>
  <si>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2  00  00000  00  0000  000</t>
  </si>
  <si>
    <t>Безвозмездные поступления</t>
  </si>
  <si>
    <t>Дотации бюджетам поселений на выравнивание бюджетной обеспеченности</t>
  </si>
  <si>
    <t>Субвенция бюджетам поселений на осуществление первичного воинского учета</t>
  </si>
  <si>
    <t>Субвенция бюджетам  поселений на государственную регистрацию актов гражданского состояния</t>
  </si>
  <si>
    <t>Межбюджетные трансферты</t>
  </si>
  <si>
    <t>Доходы полученные в виде арендной платы  за земельные участки</t>
  </si>
  <si>
    <t>КБК</t>
  </si>
  <si>
    <t>Наименоваие кода</t>
  </si>
  <si>
    <t>т.р.</t>
  </si>
  <si>
    <t>ВСЕГО ДОХОДОВ</t>
  </si>
  <si>
    <t>2011г.</t>
  </si>
  <si>
    <t>2012г.</t>
  </si>
  <si>
    <t xml:space="preserve"> 1  00  00000 00  0000  000</t>
  </si>
  <si>
    <t>Возмещение потерь сельскохозяйственного производства, связанных  с изъятием сельскохозяйственных угодий</t>
  </si>
  <si>
    <t xml:space="preserve"> 1  17 02020  10  0000  180</t>
  </si>
  <si>
    <t xml:space="preserve">Приложение № 1 к Решению Собрания депутатов м.о. сельского </t>
  </si>
  <si>
    <t xml:space="preserve"> </t>
  </si>
  <si>
    <t xml:space="preserve">Сумма </t>
  </si>
  <si>
    <t>2  02  15001  10  0000 150</t>
  </si>
  <si>
    <t>2  02  35118  10  0000  150</t>
  </si>
  <si>
    <t>2  02  35930  10  0000  150</t>
  </si>
  <si>
    <t>2  02  45147  10  0000  150</t>
  </si>
  <si>
    <t>Иные дотации</t>
  </si>
  <si>
    <t>Дотация по передаче полномочий</t>
  </si>
  <si>
    <t>1 40 22610 16 0010 512</t>
  </si>
  <si>
    <t xml:space="preserve">МО сельского поселения"село Султанянгиюрт" на 2022год год и плановый период 2023 и 2024 гг </t>
  </si>
  <si>
    <t xml:space="preserve">                                  Общий прогноз объема поступлений доходов по основным истотчникам в бюджет</t>
  </si>
  <si>
    <t>итого собственных доходов</t>
  </si>
  <si>
    <t>и планируемый период 2023-2024гг.</t>
  </si>
  <si>
    <t xml:space="preserve"> поселения "Село Султанянгиюрт" " бюджет МО сельского поселения на 2022г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</si>
</sst>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2" xfId="0" applyFont="1" applyBorder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A14" zoomScale="75" workbookViewId="0">
      <selection activeCell="S21" sqref="S21"/>
    </sheetView>
  </sheetViews>
  <sheetFormatPr defaultRowHeight="12.75" x14ac:dyDescent="0.2"/>
  <cols>
    <col min="1" max="1" width="28" customWidth="1"/>
    <col min="2" max="2" width="73.28515625" customWidth="1"/>
    <col min="3" max="3" width="2.28515625" hidden="1" customWidth="1"/>
    <col min="4" max="4" width="4.7109375" hidden="1" customWidth="1"/>
    <col min="5" max="5" width="6" hidden="1" customWidth="1"/>
    <col min="6" max="6" width="3.85546875" hidden="1" customWidth="1"/>
    <col min="7" max="7" width="8.42578125" customWidth="1"/>
    <col min="8" max="8" width="9.140625" hidden="1" customWidth="1"/>
    <col min="9" max="9" width="8.140625" hidden="1" customWidth="1"/>
    <col min="10" max="10" width="9.140625" hidden="1" customWidth="1"/>
    <col min="11" max="11" width="20" hidden="1" customWidth="1"/>
    <col min="12" max="14" width="9.140625" hidden="1" customWidth="1"/>
    <col min="15" max="15" width="9.140625" customWidth="1"/>
    <col min="16" max="16" width="10.5703125" customWidth="1"/>
    <col min="17" max="17" width="9.140625" customWidth="1"/>
  </cols>
  <sheetData>
    <row r="1" spans="1:22" ht="15" x14ac:dyDescent="0.2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5"/>
      <c r="M1" s="2"/>
      <c r="N1" s="26"/>
      <c r="O1" s="2"/>
      <c r="P1" s="2"/>
    </row>
    <row r="2" spans="1:22" ht="15" x14ac:dyDescent="0.2">
      <c r="A2" s="31" t="s">
        <v>49</v>
      </c>
      <c r="B2" s="31"/>
      <c r="C2" s="26"/>
      <c r="D2" s="26"/>
      <c r="E2" s="26"/>
      <c r="F2" s="26"/>
      <c r="G2" s="26"/>
      <c r="H2" s="26"/>
      <c r="I2" s="26"/>
      <c r="J2" s="26"/>
      <c r="K2" s="26"/>
      <c r="L2" s="26"/>
      <c r="M2" s="2"/>
      <c r="N2" s="26"/>
      <c r="O2" s="2"/>
      <c r="P2" s="2"/>
    </row>
    <row r="3" spans="1:22" ht="14.25" customHeight="1" x14ac:dyDescent="0.2">
      <c r="A3" s="31" t="s">
        <v>48</v>
      </c>
      <c r="B3" s="31"/>
      <c r="C3" s="31"/>
      <c r="D3" s="31"/>
      <c r="E3" s="31"/>
      <c r="F3" s="31"/>
      <c r="G3" s="31"/>
      <c r="H3" s="31"/>
      <c r="I3" s="31"/>
      <c r="J3" s="31"/>
      <c r="K3" s="25"/>
      <c r="L3" s="25"/>
      <c r="M3" s="2"/>
      <c r="N3" s="26"/>
      <c r="O3" s="2"/>
      <c r="P3" s="2"/>
    </row>
    <row r="4" spans="1:22" ht="15" hidden="1" x14ac:dyDescent="0.2">
      <c r="A4" s="31" t="s">
        <v>46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2"/>
      <c r="M4" s="2"/>
      <c r="N4" s="2"/>
      <c r="O4" s="2"/>
      <c r="P4" s="2"/>
    </row>
    <row r="5" spans="1:22" ht="15" hidden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2"/>
      <c r="M5" s="2"/>
      <c r="N5" s="2"/>
      <c r="O5" s="2"/>
      <c r="P5" s="2"/>
    </row>
    <row r="6" spans="1:22" ht="15" hidden="1" x14ac:dyDescent="0.2">
      <c r="A6" s="2"/>
      <c r="B6" s="22" t="s">
        <v>45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V6" t="s">
        <v>36</v>
      </c>
    </row>
    <row r="7" spans="1:22" ht="12" hidden="1" customHeight="1" x14ac:dyDescent="0.2">
      <c r="A7" s="2"/>
      <c r="B7" s="2"/>
      <c r="C7" s="2"/>
      <c r="D7" s="2"/>
      <c r="E7" s="2"/>
      <c r="F7" s="2"/>
      <c r="G7" s="22" t="s">
        <v>28</v>
      </c>
      <c r="H7" s="2"/>
      <c r="I7" s="2"/>
      <c r="J7" s="2"/>
      <c r="K7" s="2"/>
      <c r="L7" s="2"/>
      <c r="M7" s="2"/>
      <c r="N7" s="2"/>
      <c r="O7" s="2"/>
      <c r="P7" s="2"/>
    </row>
    <row r="8" spans="1:22" s="1" customFormat="1" ht="17.25" customHeight="1" x14ac:dyDescent="0.2">
      <c r="A8" s="34" t="s">
        <v>26</v>
      </c>
      <c r="B8" s="34" t="s">
        <v>27</v>
      </c>
      <c r="C8" s="23"/>
      <c r="D8" s="23"/>
      <c r="E8" s="23"/>
      <c r="F8" s="23"/>
      <c r="G8" s="33" t="s">
        <v>37</v>
      </c>
      <c r="H8" s="33"/>
      <c r="I8" s="33"/>
      <c r="J8" s="33"/>
      <c r="K8" s="33"/>
      <c r="L8" s="33"/>
      <c r="M8" s="33"/>
      <c r="N8" s="33"/>
      <c r="O8" s="33"/>
      <c r="P8" s="33"/>
    </row>
    <row r="9" spans="1:22" ht="15.75" customHeight="1" x14ac:dyDescent="0.25">
      <c r="A9" s="35"/>
      <c r="B9" s="35"/>
      <c r="C9" s="3"/>
      <c r="D9" s="3"/>
      <c r="E9" s="3"/>
      <c r="F9" s="3"/>
      <c r="G9" s="24">
        <v>2022</v>
      </c>
      <c r="H9" s="24" t="s">
        <v>30</v>
      </c>
      <c r="I9" s="24" t="s">
        <v>31</v>
      </c>
      <c r="J9" s="4"/>
      <c r="K9" s="4"/>
      <c r="L9" s="4"/>
      <c r="M9" s="4"/>
      <c r="N9" s="4"/>
      <c r="O9" s="24">
        <v>2023</v>
      </c>
      <c r="P9" s="24">
        <v>2024</v>
      </c>
    </row>
    <row r="10" spans="1:22" ht="18" customHeight="1" x14ac:dyDescent="0.25">
      <c r="A10" s="5" t="s">
        <v>32</v>
      </c>
      <c r="B10" s="6"/>
      <c r="C10" s="7"/>
      <c r="D10" s="7"/>
      <c r="E10" s="7"/>
      <c r="F10" s="7"/>
      <c r="G10" s="8">
        <v>7499</v>
      </c>
      <c r="H10" s="8">
        <f>H11+H13+H15+H18</f>
        <v>623</v>
      </c>
      <c r="I10" s="8">
        <v>623</v>
      </c>
      <c r="J10" s="8"/>
      <c r="K10" s="8"/>
      <c r="L10" s="8"/>
      <c r="M10" s="8"/>
      <c r="N10" s="8"/>
      <c r="O10" s="8">
        <v>4222</v>
      </c>
      <c r="P10" s="8">
        <v>4262</v>
      </c>
    </row>
    <row r="11" spans="1:22" ht="18" customHeight="1" x14ac:dyDescent="0.2">
      <c r="A11" s="5" t="s">
        <v>0</v>
      </c>
      <c r="B11" s="9" t="s">
        <v>1</v>
      </c>
      <c r="C11" s="10"/>
      <c r="D11" s="10"/>
      <c r="E11" s="10"/>
      <c r="F11" s="10"/>
      <c r="G11" s="8"/>
      <c r="H11" s="8">
        <f t="shared" ref="H11:N11" si="0">H12</f>
        <v>77</v>
      </c>
      <c r="I11" s="8">
        <f t="shared" si="0"/>
        <v>77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/>
      <c r="P11" s="8"/>
    </row>
    <row r="12" spans="1:22" ht="23.25" customHeight="1" x14ac:dyDescent="0.2">
      <c r="A12" s="11" t="s">
        <v>2</v>
      </c>
      <c r="B12" s="12" t="s">
        <v>3</v>
      </c>
      <c r="C12" s="10"/>
      <c r="D12" s="10"/>
      <c r="E12" s="10"/>
      <c r="F12" s="10"/>
      <c r="G12" s="8">
        <v>330</v>
      </c>
      <c r="H12" s="8">
        <v>77</v>
      </c>
      <c r="I12" s="8">
        <v>77</v>
      </c>
      <c r="J12" s="8"/>
      <c r="K12" s="8"/>
      <c r="L12" s="8"/>
      <c r="M12" s="8"/>
      <c r="N12" s="8"/>
      <c r="O12" s="8">
        <v>300</v>
      </c>
      <c r="P12" s="8">
        <v>300</v>
      </c>
    </row>
    <row r="13" spans="1:22" ht="16.5" customHeight="1" x14ac:dyDescent="0.2">
      <c r="A13" s="5" t="s">
        <v>4</v>
      </c>
      <c r="B13" s="13" t="s">
        <v>5</v>
      </c>
      <c r="C13" s="10"/>
      <c r="D13" s="10"/>
      <c r="E13" s="10"/>
      <c r="F13" s="10"/>
      <c r="G13" s="8">
        <v>28</v>
      </c>
      <c r="H13" s="8">
        <f t="shared" ref="H13:O13" si="1">H14</f>
        <v>9</v>
      </c>
      <c r="I13" s="8">
        <f t="shared" si="1"/>
        <v>9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8">
        <f t="shared" si="1"/>
        <v>12</v>
      </c>
      <c r="P13" s="8">
        <v>12</v>
      </c>
    </row>
    <row r="14" spans="1:22" ht="21.75" customHeight="1" x14ac:dyDescent="0.2">
      <c r="A14" s="14" t="s">
        <v>6</v>
      </c>
      <c r="B14" s="15" t="s">
        <v>7</v>
      </c>
      <c r="C14" s="10"/>
      <c r="D14" s="10"/>
      <c r="E14" s="10"/>
      <c r="F14" s="10"/>
      <c r="G14" s="8">
        <v>28</v>
      </c>
      <c r="H14" s="8">
        <v>9</v>
      </c>
      <c r="I14" s="8">
        <v>9</v>
      </c>
      <c r="J14" s="8"/>
      <c r="K14" s="8"/>
      <c r="L14" s="8"/>
      <c r="M14" s="8"/>
      <c r="N14" s="8"/>
      <c r="O14" s="8">
        <v>12</v>
      </c>
      <c r="P14" s="8">
        <v>12</v>
      </c>
    </row>
    <row r="15" spans="1:22" ht="20.25" customHeight="1" x14ac:dyDescent="0.2">
      <c r="A15" s="16" t="s">
        <v>8</v>
      </c>
      <c r="B15" s="13" t="s">
        <v>9</v>
      </c>
      <c r="C15" s="10"/>
      <c r="D15" s="10"/>
      <c r="E15" s="10"/>
      <c r="F15" s="10"/>
      <c r="G15" s="8">
        <f>G16+G17</f>
        <v>2193</v>
      </c>
      <c r="H15" s="8">
        <f t="shared" ref="H15:P15" si="2">H16+H17</f>
        <v>533</v>
      </c>
      <c r="I15" s="8">
        <f t="shared" si="2"/>
        <v>533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0</v>
      </c>
      <c r="N15" s="8">
        <f t="shared" si="2"/>
        <v>0</v>
      </c>
      <c r="O15" s="8">
        <f t="shared" si="2"/>
        <v>2010</v>
      </c>
      <c r="P15" s="8">
        <f t="shared" si="2"/>
        <v>2050</v>
      </c>
    </row>
    <row r="16" spans="1:22" ht="16.5" customHeight="1" x14ac:dyDescent="0.2">
      <c r="A16" s="14" t="s">
        <v>10</v>
      </c>
      <c r="B16" s="15" t="s">
        <v>11</v>
      </c>
      <c r="C16" s="10"/>
      <c r="D16" s="10"/>
      <c r="E16" s="10"/>
      <c r="F16" s="10"/>
      <c r="G16" s="8">
        <v>618</v>
      </c>
      <c r="H16" s="8">
        <v>123</v>
      </c>
      <c r="I16" s="8">
        <v>123</v>
      </c>
      <c r="J16" s="8"/>
      <c r="K16" s="8"/>
      <c r="L16" s="8"/>
      <c r="M16" s="8"/>
      <c r="N16" s="8"/>
      <c r="O16" s="8">
        <v>600</v>
      </c>
      <c r="P16" s="8">
        <v>600</v>
      </c>
    </row>
    <row r="17" spans="1:16" ht="35.25" customHeight="1" x14ac:dyDescent="0.2">
      <c r="A17" s="14" t="s">
        <v>12</v>
      </c>
      <c r="B17" s="15" t="s">
        <v>13</v>
      </c>
      <c r="C17" s="10"/>
      <c r="D17" s="10"/>
      <c r="E17" s="10"/>
      <c r="F17" s="10"/>
      <c r="G17" s="8">
        <v>1575</v>
      </c>
      <c r="H17" s="8">
        <v>410</v>
      </c>
      <c r="I17" s="8">
        <v>410</v>
      </c>
      <c r="J17" s="8"/>
      <c r="K17" s="8"/>
      <c r="L17" s="8"/>
      <c r="M17" s="8"/>
      <c r="N17" s="8"/>
      <c r="O17" s="8">
        <v>1410</v>
      </c>
      <c r="P17" s="8">
        <v>1450</v>
      </c>
    </row>
    <row r="18" spans="1:16" ht="34.5" customHeight="1" x14ac:dyDescent="0.2">
      <c r="A18" s="5" t="s">
        <v>14</v>
      </c>
      <c r="B18" s="9" t="s">
        <v>15</v>
      </c>
      <c r="C18" s="10"/>
      <c r="D18" s="10"/>
      <c r="E18" s="10"/>
      <c r="F18" s="10"/>
      <c r="G18" s="8">
        <v>4948</v>
      </c>
      <c r="H18" s="8">
        <f t="shared" ref="H18:N18" si="3">H19</f>
        <v>4</v>
      </c>
      <c r="I18" s="8">
        <f t="shared" si="3"/>
        <v>4</v>
      </c>
      <c r="J18" s="8">
        <f t="shared" si="3"/>
        <v>0</v>
      </c>
      <c r="K18" s="8">
        <f t="shared" si="3"/>
        <v>0</v>
      </c>
      <c r="L18" s="8">
        <f t="shared" si="3"/>
        <v>0</v>
      </c>
      <c r="M18" s="8">
        <f t="shared" si="3"/>
        <v>0</v>
      </c>
      <c r="N18" s="8">
        <f t="shared" si="3"/>
        <v>0</v>
      </c>
      <c r="O18" s="8">
        <v>1900</v>
      </c>
      <c r="P18" s="8">
        <v>1900</v>
      </c>
    </row>
    <row r="19" spans="1:16" ht="19.5" customHeight="1" x14ac:dyDescent="0.2">
      <c r="A19" s="11" t="s">
        <v>16</v>
      </c>
      <c r="B19" s="12" t="s">
        <v>25</v>
      </c>
      <c r="C19" s="10"/>
      <c r="D19" s="10"/>
      <c r="E19" s="10"/>
      <c r="F19" s="10"/>
      <c r="G19" s="8">
        <v>4948</v>
      </c>
      <c r="H19" s="8">
        <v>4</v>
      </c>
      <c r="I19" s="8">
        <v>4</v>
      </c>
      <c r="J19" s="8"/>
      <c r="K19" s="8"/>
      <c r="L19" s="8"/>
      <c r="M19" s="8"/>
      <c r="N19" s="8"/>
      <c r="O19" s="8">
        <v>1900</v>
      </c>
      <c r="P19" s="8">
        <v>1900</v>
      </c>
    </row>
    <row r="20" spans="1:16" ht="30" customHeight="1" x14ac:dyDescent="0.2">
      <c r="A20" s="11" t="s">
        <v>17</v>
      </c>
      <c r="B20" s="12" t="s">
        <v>18</v>
      </c>
      <c r="C20" s="10"/>
      <c r="D20" s="10"/>
      <c r="E20" s="10"/>
      <c r="F20" s="10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30" customHeight="1" x14ac:dyDescent="0.2">
      <c r="A21" s="17" t="s">
        <v>34</v>
      </c>
      <c r="B21" s="12" t="s">
        <v>33</v>
      </c>
      <c r="C21" s="10"/>
      <c r="D21" s="10"/>
      <c r="E21" s="10"/>
      <c r="F21" s="10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7.25" customHeight="1" x14ac:dyDescent="0.2">
      <c r="A22" s="17"/>
      <c r="B22" s="9" t="s">
        <v>47</v>
      </c>
      <c r="C22" s="10"/>
      <c r="D22" s="10"/>
      <c r="E22" s="10"/>
      <c r="F22" s="10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2.5" customHeight="1" x14ac:dyDescent="0.2">
      <c r="A23" s="5" t="s">
        <v>19</v>
      </c>
      <c r="B23" s="18" t="s">
        <v>20</v>
      </c>
      <c r="C23" s="10"/>
      <c r="D23" s="10"/>
      <c r="E23" s="10"/>
      <c r="F23" s="10"/>
      <c r="G23" s="8">
        <v>2896</v>
      </c>
      <c r="H23" s="8">
        <f t="shared" ref="H23:N23" si="4">H24+H26+H27+H28</f>
        <v>2475</v>
      </c>
      <c r="I23" s="8">
        <f t="shared" si="4"/>
        <v>2475</v>
      </c>
      <c r="J23" s="8">
        <f t="shared" si="4"/>
        <v>0</v>
      </c>
      <c r="K23" s="8">
        <f t="shared" si="4"/>
        <v>0</v>
      </c>
      <c r="L23" s="8">
        <f t="shared" si="4"/>
        <v>0</v>
      </c>
      <c r="M23" s="8">
        <f t="shared" si="4"/>
        <v>0</v>
      </c>
      <c r="N23" s="8">
        <f t="shared" si="4"/>
        <v>0</v>
      </c>
      <c r="O23" s="8">
        <v>6600</v>
      </c>
      <c r="P23" s="8">
        <v>8150</v>
      </c>
    </row>
    <row r="24" spans="1:16" ht="22.5" customHeight="1" x14ac:dyDescent="0.2">
      <c r="A24" s="19" t="s">
        <v>38</v>
      </c>
      <c r="B24" s="20" t="s">
        <v>21</v>
      </c>
      <c r="C24" s="10"/>
      <c r="D24" s="10"/>
      <c r="E24" s="10"/>
      <c r="F24" s="10"/>
      <c r="G24" s="8">
        <v>2162</v>
      </c>
      <c r="H24" s="8">
        <v>2272</v>
      </c>
      <c r="I24" s="8">
        <v>2272</v>
      </c>
      <c r="J24" s="8"/>
      <c r="K24" s="8"/>
      <c r="L24" s="8"/>
      <c r="M24" s="8"/>
      <c r="N24" s="8"/>
      <c r="O24" s="8">
        <v>6000</v>
      </c>
      <c r="P24" s="8">
        <v>7500</v>
      </c>
    </row>
    <row r="25" spans="1:16" ht="14.25" customHeight="1" x14ac:dyDescent="0.2">
      <c r="A25" s="19"/>
      <c r="B25" s="20" t="s">
        <v>43</v>
      </c>
      <c r="C25" s="10"/>
      <c r="D25" s="10"/>
      <c r="E25" s="10"/>
      <c r="F25" s="10"/>
      <c r="G25" s="8">
        <v>192</v>
      </c>
      <c r="H25" s="8"/>
      <c r="I25" s="8"/>
      <c r="J25" s="8"/>
      <c r="K25" s="8"/>
      <c r="L25" s="8"/>
      <c r="M25" s="8"/>
      <c r="N25" s="8"/>
      <c r="O25" s="8"/>
      <c r="P25" s="8"/>
    </row>
    <row r="26" spans="1:16" ht="15.75" customHeight="1" x14ac:dyDescent="0.2">
      <c r="A26" s="19" t="s">
        <v>44</v>
      </c>
      <c r="B26" s="20" t="s">
        <v>42</v>
      </c>
      <c r="C26" s="10"/>
      <c r="D26" s="10"/>
      <c r="E26" s="10"/>
      <c r="F26" s="10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9.5" customHeight="1" x14ac:dyDescent="0.2">
      <c r="A27" s="19" t="s">
        <v>39</v>
      </c>
      <c r="B27" s="20" t="s">
        <v>22</v>
      </c>
      <c r="C27" s="10"/>
      <c r="D27" s="10"/>
      <c r="E27" s="10"/>
      <c r="F27" s="10"/>
      <c r="G27" s="8">
        <v>542</v>
      </c>
      <c r="H27" s="8">
        <v>143</v>
      </c>
      <c r="I27" s="8">
        <v>143</v>
      </c>
      <c r="J27" s="8"/>
      <c r="K27" s="8"/>
      <c r="L27" s="8"/>
      <c r="M27" s="8"/>
      <c r="N27" s="8"/>
      <c r="O27" s="8">
        <v>600</v>
      </c>
      <c r="P27" s="8">
        <v>650</v>
      </c>
    </row>
    <row r="28" spans="1:16" ht="36" customHeight="1" x14ac:dyDescent="0.2">
      <c r="A28" s="19" t="s">
        <v>40</v>
      </c>
      <c r="B28" s="20" t="s">
        <v>23</v>
      </c>
      <c r="C28" s="10"/>
      <c r="D28" s="10"/>
      <c r="E28" s="10"/>
      <c r="F28" s="10"/>
      <c r="G28" s="8"/>
      <c r="H28" s="8">
        <v>60</v>
      </c>
      <c r="I28" s="8">
        <v>60</v>
      </c>
      <c r="J28" s="8"/>
      <c r="K28" s="8"/>
      <c r="L28" s="8"/>
      <c r="M28" s="8"/>
      <c r="N28" s="8"/>
      <c r="O28" s="8"/>
      <c r="P28" s="8"/>
    </row>
    <row r="29" spans="1:16" ht="17.25" customHeight="1" x14ac:dyDescent="0.25">
      <c r="A29" s="21" t="s">
        <v>41</v>
      </c>
      <c r="B29" s="20" t="s">
        <v>24</v>
      </c>
      <c r="C29" s="10"/>
      <c r="D29" s="10"/>
      <c r="E29" s="10"/>
      <c r="F29" s="10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8" customHeight="1" x14ac:dyDescent="0.25">
      <c r="A30" s="29" t="s">
        <v>29</v>
      </c>
      <c r="B30" s="30"/>
      <c r="C30" s="27"/>
      <c r="D30" s="27"/>
      <c r="E30" s="27"/>
      <c r="F30" s="27"/>
      <c r="G30" s="28">
        <v>10395</v>
      </c>
      <c r="H30" s="28">
        <f t="shared" ref="H30:N30" si="5">H10+H23</f>
        <v>3098</v>
      </c>
      <c r="I30" s="28">
        <f t="shared" si="5"/>
        <v>3098</v>
      </c>
      <c r="J30" s="28">
        <f t="shared" si="5"/>
        <v>0</v>
      </c>
      <c r="K30" s="28">
        <f t="shared" si="5"/>
        <v>0</v>
      </c>
      <c r="L30" s="28">
        <f t="shared" si="5"/>
        <v>0</v>
      </c>
      <c r="M30" s="28">
        <f t="shared" si="5"/>
        <v>0</v>
      </c>
      <c r="N30" s="28">
        <f t="shared" si="5"/>
        <v>0</v>
      </c>
      <c r="O30" s="28">
        <v>10822</v>
      </c>
      <c r="P30" s="28">
        <v>12412</v>
      </c>
    </row>
  </sheetData>
  <mergeCells count="8">
    <mergeCell ref="A30:B30"/>
    <mergeCell ref="A4:K5"/>
    <mergeCell ref="A1:K1"/>
    <mergeCell ref="A3:J3"/>
    <mergeCell ref="G8:P8"/>
    <mergeCell ref="B8:B9"/>
    <mergeCell ref="A8:A9"/>
    <mergeCell ref="A2:B2"/>
  </mergeCells>
  <phoneticPr fontId="0" type="noConversion"/>
  <pageMargins left="0.75" right="0.75" top="0.2" bottom="0.2" header="0.2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Тимур</dc:creator>
  <cp:lastModifiedBy>Султан</cp:lastModifiedBy>
  <cp:lastPrinted>2021-12-06T05:51:07Z</cp:lastPrinted>
  <dcterms:created xsi:type="dcterms:W3CDTF">1996-10-08T23:32:33Z</dcterms:created>
  <dcterms:modified xsi:type="dcterms:W3CDTF">2022-02-09T05:18:18Z</dcterms:modified>
</cp:coreProperties>
</file>