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78" i="1" l="1"/>
  <c r="G78" i="1"/>
  <c r="I71" i="1"/>
  <c r="G71" i="1"/>
  <c r="I55" i="1"/>
  <c r="G55" i="1"/>
  <c r="I52" i="1"/>
  <c r="G52" i="1"/>
  <c r="I47" i="1"/>
  <c r="G47" i="1"/>
  <c r="J40" i="1"/>
  <c r="I40" i="1"/>
  <c r="J37" i="1"/>
  <c r="I37" i="1"/>
  <c r="G37" i="1"/>
</calcChain>
</file>

<file path=xl/sharedStrings.xml><?xml version="1.0" encoding="utf-8"?>
<sst xmlns="http://schemas.openxmlformats.org/spreadsheetml/2006/main" count="180" uniqueCount="114">
  <si>
    <t xml:space="preserve">                Отчет об исполнении сметы доходов и расходов учреждений и организаций, </t>
  </si>
  <si>
    <t xml:space="preserve">       финансируемых из бюджетов субъектов Российской Федерации и местных бюджетов</t>
  </si>
  <si>
    <t>на 01 июля 2021 года</t>
  </si>
  <si>
    <t>МО "село Султанянгиюрт"</t>
  </si>
  <si>
    <t xml:space="preserve">                    Главный распорядитель________________________________________</t>
  </si>
  <si>
    <t>Администрация мо сп "Село Султанянгиюрт"</t>
  </si>
  <si>
    <t xml:space="preserve">                    Периодичность:   месячная</t>
  </si>
  <si>
    <t>1.   Д О Х О Д Ы</t>
  </si>
  <si>
    <t>Наименование кода доходов</t>
  </si>
  <si>
    <t xml:space="preserve">           План</t>
  </si>
  <si>
    <t>уточнен</t>
  </si>
  <si>
    <t>Фактически</t>
  </si>
  <si>
    <t xml:space="preserve">Налоги </t>
  </si>
  <si>
    <t>на год</t>
  </si>
  <si>
    <t>план</t>
  </si>
  <si>
    <t>поступ.</t>
  </si>
  <si>
    <t>18210102010011000110 подох.налог</t>
  </si>
  <si>
    <t>18210500000000000110   Един. сельхоз. налог</t>
  </si>
  <si>
    <t>18210601030101000110   налог на имущество</t>
  </si>
  <si>
    <t>18210606033101000110   зем.нал</t>
  </si>
  <si>
    <t>18210606043102000110</t>
  </si>
  <si>
    <t>18210606043101000110   зем.налог с физич.лиц.</t>
  </si>
  <si>
    <t>00111105025100000120  проч.пост.- аренда.</t>
  </si>
  <si>
    <t>18211610123010101140</t>
  </si>
  <si>
    <t>Итого:</t>
  </si>
  <si>
    <t>00120215001100000151   дотация</t>
  </si>
  <si>
    <t>00120230024100000151 субвенция</t>
  </si>
  <si>
    <t>00120235118100000151   субвен.ВУС</t>
  </si>
  <si>
    <t>00120225511100000151-иные дотации</t>
  </si>
  <si>
    <t>00121960010100000151</t>
  </si>
  <si>
    <t>Всего:</t>
  </si>
  <si>
    <r>
      <t xml:space="preserve">                    Учреждение____________</t>
    </r>
    <r>
      <rPr>
        <b/>
        <u/>
        <sz val="14"/>
        <rFont val="Arial Cyr"/>
        <charset val="204"/>
      </rPr>
      <t>М.О."село Комсомольское"</t>
    </r>
    <r>
      <rPr>
        <u/>
        <sz val="14"/>
        <rFont val="Arial Cyr"/>
        <charset val="204"/>
      </rPr>
      <t>_________</t>
    </r>
  </si>
  <si>
    <t>расходы:</t>
  </si>
  <si>
    <t xml:space="preserve">Наименование видов </t>
  </si>
  <si>
    <t>Кассовые</t>
  </si>
  <si>
    <t xml:space="preserve">расходов и статей  </t>
  </si>
  <si>
    <t>по</t>
  </si>
  <si>
    <t>утвержд</t>
  </si>
  <si>
    <t>объем</t>
  </si>
  <si>
    <t>расходы</t>
  </si>
  <si>
    <t>эконом.классиф. расхо</t>
  </si>
  <si>
    <t>ФКР</t>
  </si>
  <si>
    <t>ППП</t>
  </si>
  <si>
    <t>КЦСР</t>
  </si>
  <si>
    <t>КВР</t>
  </si>
  <si>
    <t>ЭКР</t>
  </si>
  <si>
    <t>бюджет</t>
  </si>
  <si>
    <t>финан</t>
  </si>
  <si>
    <t>дов</t>
  </si>
  <si>
    <t>асигнов</t>
  </si>
  <si>
    <t>сирование</t>
  </si>
  <si>
    <t>на отчетн.</t>
  </si>
  <si>
    <t>период</t>
  </si>
  <si>
    <t>Администрация</t>
  </si>
  <si>
    <t>001</t>
  </si>
  <si>
    <t>0102</t>
  </si>
  <si>
    <t>8810010000</t>
  </si>
  <si>
    <t>121</t>
  </si>
  <si>
    <t>129</t>
  </si>
  <si>
    <t>Председатель Собрания</t>
  </si>
  <si>
    <t>0103</t>
  </si>
  <si>
    <t>9120020000</t>
  </si>
  <si>
    <t>итого</t>
  </si>
  <si>
    <t>0104</t>
  </si>
  <si>
    <t>8830020000</t>
  </si>
  <si>
    <t>244</t>
  </si>
  <si>
    <t>246</t>
  </si>
  <si>
    <t>247</t>
  </si>
  <si>
    <t>853</t>
  </si>
  <si>
    <t>Резервный фонд</t>
  </si>
  <si>
    <t>0111</t>
  </si>
  <si>
    <t>9990020680</t>
  </si>
  <si>
    <t>Прочие расходы</t>
  </si>
  <si>
    <t>0113</t>
  </si>
  <si>
    <t>9960000590</t>
  </si>
  <si>
    <t>360</t>
  </si>
  <si>
    <t>ВУС</t>
  </si>
  <si>
    <t>0203</t>
  </si>
  <si>
    <t>9980051180</t>
  </si>
  <si>
    <t>Разграничение земель</t>
  </si>
  <si>
    <t>0412</t>
  </si>
  <si>
    <t>9998000590</t>
  </si>
  <si>
    <t>9990045120</t>
  </si>
  <si>
    <t xml:space="preserve">Жилищно коммун. </t>
  </si>
  <si>
    <t>0502</t>
  </si>
  <si>
    <t>2610160010</t>
  </si>
  <si>
    <t>Благоустройство</t>
  </si>
  <si>
    <t>0503</t>
  </si>
  <si>
    <t>1480000180</t>
  </si>
  <si>
    <t>уличное освещ</t>
  </si>
  <si>
    <t>9997000590</t>
  </si>
  <si>
    <t>Культура СДК</t>
  </si>
  <si>
    <t>0801</t>
  </si>
  <si>
    <t>2020100590</t>
  </si>
  <si>
    <t>111</t>
  </si>
  <si>
    <t>119</t>
  </si>
  <si>
    <t>спортивные мер-е</t>
  </si>
  <si>
    <t>1102</t>
  </si>
  <si>
    <t>460120000</t>
  </si>
  <si>
    <t xml:space="preserve">      Сведения о движении средств бюджетов субъектов Российской Федерации  и местных </t>
  </si>
  <si>
    <t>бюджетов</t>
  </si>
  <si>
    <t xml:space="preserve">Наименование </t>
  </si>
  <si>
    <t>Код</t>
  </si>
  <si>
    <t>Остаток на</t>
  </si>
  <si>
    <t>поступило</t>
  </si>
  <si>
    <t xml:space="preserve">Кассовые </t>
  </si>
  <si>
    <t xml:space="preserve">Остаток  </t>
  </si>
  <si>
    <t>текущего счета</t>
  </si>
  <si>
    <t>строки</t>
  </si>
  <si>
    <t>начало года</t>
  </si>
  <si>
    <t xml:space="preserve">на конец </t>
  </si>
  <si>
    <t>отчетного</t>
  </si>
  <si>
    <t>периода</t>
  </si>
  <si>
    <t>другие мероприятия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</si>
</sst>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9"/>
      <name val="Arial Cyr"/>
      <charset val="204"/>
    </font>
    <font>
      <u/>
      <sz val="10"/>
      <name val="Arial Cyr"/>
      <charset val="204"/>
    </font>
    <font>
      <sz val="14"/>
      <name val="Arial Cyr"/>
      <charset val="204"/>
    </font>
    <font>
      <u/>
      <sz val="14"/>
      <name val="Arial Cyr"/>
      <charset val="204"/>
    </font>
    <font>
      <b/>
      <u/>
      <sz val="14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4" fillId="0" borderId="1" xfId="0" applyFont="1" applyBorder="1"/>
    <xf numFmtId="0" fontId="4" fillId="0" borderId="2" xfId="0" applyFont="1" applyBorder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/>
    <xf numFmtId="0" fontId="4" fillId="0" borderId="4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9" fillId="0" borderId="1" xfId="0" applyNumberFormat="1" applyFont="1" applyBorder="1"/>
    <xf numFmtId="49" fontId="9" fillId="0" borderId="2" xfId="0" applyNumberFormat="1" applyFont="1" applyBorder="1"/>
    <xf numFmtId="2" fontId="9" fillId="0" borderId="2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4" fillId="0" borderId="6" xfId="0" applyFont="1" applyBorder="1"/>
    <xf numFmtId="49" fontId="9" fillId="0" borderId="7" xfId="0" applyNumberFormat="1" applyFont="1" applyBorder="1"/>
    <xf numFmtId="49" fontId="9" fillId="0" borderId="0" xfId="0" applyNumberFormat="1" applyFont="1" applyBorder="1"/>
    <xf numFmtId="0" fontId="9" fillId="0" borderId="8" xfId="0" applyFont="1" applyBorder="1"/>
    <xf numFmtId="0" fontId="9" fillId="0" borderId="4" xfId="0" applyFont="1" applyBorder="1" applyAlignment="1">
      <alignment horizontal="center"/>
    </xf>
    <xf numFmtId="49" fontId="4" fillId="0" borderId="1" xfId="0" applyNumberFormat="1" applyFont="1" applyBorder="1"/>
    <xf numFmtId="49" fontId="4" fillId="0" borderId="2" xfId="0" applyNumberFormat="1" applyFont="1" applyBorder="1"/>
    <xf numFmtId="2" fontId="9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4" fillId="0" borderId="9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4" fillId="0" borderId="14" xfId="0" applyNumberFormat="1" applyFont="1" applyBorder="1"/>
    <xf numFmtId="49" fontId="4" fillId="0" borderId="0" xfId="0" applyNumberFormat="1" applyFont="1" applyBorder="1"/>
    <xf numFmtId="0" fontId="4" fillId="0" borderId="8" xfId="0" applyFont="1" applyBorder="1"/>
    <xf numFmtId="0" fontId="9" fillId="0" borderId="6" xfId="0" applyFont="1" applyBorder="1"/>
    <xf numFmtId="49" fontId="4" fillId="0" borderId="7" xfId="0" applyNumberFormat="1" applyFont="1" applyBorder="1"/>
    <xf numFmtId="2" fontId="4" fillId="0" borderId="2" xfId="0" applyNumberFormat="1" applyFont="1" applyBorder="1" applyAlignment="1">
      <alignment horizontal="center"/>
    </xf>
    <xf numFmtId="0" fontId="9" fillId="0" borderId="14" xfId="0" applyFont="1" applyBorder="1"/>
    <xf numFmtId="0" fontId="9" fillId="0" borderId="15" xfId="0" applyFont="1" applyBorder="1"/>
    <xf numFmtId="0" fontId="8" fillId="0" borderId="16" xfId="0" applyFont="1" applyBorder="1"/>
    <xf numFmtId="0" fontId="8" fillId="0" borderId="1" xfId="0" applyFont="1" applyBorder="1"/>
    <xf numFmtId="0" fontId="8" fillId="0" borderId="2" xfId="0" applyFont="1" applyBorder="1"/>
    <xf numFmtId="0" fontId="8" fillId="0" borderId="4" xfId="0" applyFont="1" applyBorder="1"/>
    <xf numFmtId="0" fontId="8" fillId="0" borderId="0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7" xfId="0" applyFont="1" applyBorder="1"/>
    <xf numFmtId="0" fontId="8" fillId="0" borderId="15" xfId="0" applyFont="1" applyBorder="1"/>
    <xf numFmtId="0" fontId="11" fillId="0" borderId="14" xfId="0" applyFont="1" applyBorder="1"/>
    <xf numFmtId="49" fontId="11" fillId="0" borderId="14" xfId="0" applyNumberFormat="1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6" xfId="0" applyFont="1" applyBorder="1"/>
    <xf numFmtId="0" fontId="10" fillId="0" borderId="14" xfId="0" applyFont="1" applyBorder="1"/>
    <xf numFmtId="0" fontId="11" fillId="0" borderId="6" xfId="0" applyFont="1" applyBorder="1"/>
    <xf numFmtId="0" fontId="11" fillId="0" borderId="0" xfId="0" applyFont="1" applyBorder="1"/>
    <xf numFmtId="0" fontId="10" fillId="0" borderId="15" xfId="0" applyFont="1" applyBorder="1"/>
    <xf numFmtId="1" fontId="11" fillId="0" borderId="14" xfId="0" applyNumberFormat="1" applyFont="1" applyBorder="1"/>
    <xf numFmtId="1" fontId="10" fillId="0" borderId="14" xfId="0" applyNumberFormat="1" applyFont="1" applyBorder="1"/>
    <xf numFmtId="0" fontId="8" fillId="0" borderId="14" xfId="0" applyFont="1" applyBorder="1"/>
    <xf numFmtId="0" fontId="7" fillId="0" borderId="14" xfId="0" applyFont="1" applyBorder="1"/>
    <xf numFmtId="49" fontId="7" fillId="0" borderId="14" xfId="0" applyNumberFormat="1" applyFont="1" applyBorder="1"/>
    <xf numFmtId="0" fontId="7" fillId="0" borderId="6" xfId="0" applyFont="1" applyBorder="1"/>
    <xf numFmtId="0" fontId="8" fillId="0" borderId="6" xfId="0" applyFont="1" applyBorder="1"/>
    <xf numFmtId="0" fontId="7" fillId="0" borderId="0" xfId="0" applyFont="1" applyBorder="1"/>
    <xf numFmtId="49" fontId="8" fillId="0" borderId="14" xfId="0" applyNumberFormat="1" applyFont="1" applyBorder="1"/>
    <xf numFmtId="2" fontId="7" fillId="0" borderId="14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8" xfId="0" applyFont="1" applyBorder="1"/>
    <xf numFmtId="0" fontId="0" fillId="0" borderId="20" xfId="0" applyFont="1" applyBorder="1"/>
    <xf numFmtId="0" fontId="0" fillId="0" borderId="16" xfId="0" applyFont="1" applyBorder="1"/>
    <xf numFmtId="0" fontId="0" fillId="0" borderId="0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17" xfId="0" applyFont="1" applyBorder="1"/>
    <xf numFmtId="14" fontId="0" fillId="0" borderId="7" xfId="0" applyNumberFormat="1" applyFont="1" applyBorder="1" applyAlignment="1">
      <alignment horizontal="center"/>
    </xf>
    <xf numFmtId="14" fontId="0" fillId="0" borderId="8" xfId="0" applyNumberFormat="1" applyFont="1" applyBorder="1" applyAlignment="1">
      <alignment horizontal="center"/>
    </xf>
    <xf numFmtId="0" fontId="0" fillId="0" borderId="9" xfId="0" applyFont="1" applyBorder="1"/>
    <xf numFmtId="0" fontId="0" fillId="0" borderId="11" xfId="0" applyFont="1" applyBorder="1"/>
    <xf numFmtId="0" fontId="0" fillId="0" borderId="15" xfId="0" applyFont="1" applyBorder="1"/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9" xfId="0" applyFont="1" applyBorder="1"/>
    <xf numFmtId="0" fontId="1" fillId="0" borderId="11" xfId="0" applyFont="1" applyBorder="1"/>
    <xf numFmtId="2" fontId="11" fillId="0" borderId="14" xfId="0" applyNumberFormat="1" applyFont="1" applyBorder="1"/>
    <xf numFmtId="0" fontId="7" fillId="0" borderId="15" xfId="0" applyFont="1" applyBorder="1"/>
    <xf numFmtId="0" fontId="0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2"/>
  <sheetViews>
    <sheetView tabSelected="1" topLeftCell="A76" workbookViewId="0">
      <selection activeCell="P116" sqref="P116"/>
    </sheetView>
  </sheetViews>
  <sheetFormatPr defaultRowHeight="15" x14ac:dyDescent="0.25"/>
  <cols>
    <col min="5" max="5" width="15.7109375" customWidth="1"/>
    <col min="6" max="6" width="12" customWidth="1"/>
    <col min="7" max="7" width="17.85546875" customWidth="1"/>
    <col min="8" max="8" width="0.140625" customWidth="1"/>
    <col min="9" max="10" width="13.28515625" customWidth="1"/>
  </cols>
  <sheetData>
    <row r="2" spans="1:10" x14ac:dyDescent="0.25">
      <c r="A2" s="1" t="s">
        <v>0</v>
      </c>
      <c r="B2" s="1"/>
      <c r="C2" s="1"/>
      <c r="D2" s="1"/>
      <c r="E2" s="1"/>
      <c r="F2" s="1"/>
      <c r="G2" s="1"/>
      <c r="H2" s="2"/>
      <c r="I2" s="2"/>
      <c r="J2" s="2"/>
    </row>
    <row r="3" spans="1:10" x14ac:dyDescent="0.25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</row>
    <row r="4" spans="1:10" ht="18" x14ac:dyDescent="0.25">
      <c r="A4" s="5"/>
      <c r="B4" s="3" t="s">
        <v>2</v>
      </c>
      <c r="C4" s="3"/>
      <c r="D4" s="3"/>
      <c r="E4" s="3"/>
      <c r="F4" s="3"/>
      <c r="G4" s="3"/>
      <c r="H4" s="5"/>
      <c r="I4" s="5"/>
    </row>
    <row r="5" spans="1:10" ht="18" x14ac:dyDescent="0.25">
      <c r="A5" s="5"/>
      <c r="B5" s="5"/>
      <c r="C5" s="6"/>
      <c r="D5" s="6"/>
      <c r="E5" s="6"/>
      <c r="F5" s="6"/>
      <c r="G5" s="5"/>
      <c r="H5" s="5"/>
      <c r="I5" s="5"/>
    </row>
    <row r="6" spans="1:10" ht="18" x14ac:dyDescent="0.25">
      <c r="A6" s="5" t="s">
        <v>31</v>
      </c>
      <c r="B6" s="7" t="s">
        <v>3</v>
      </c>
      <c r="C6" s="7"/>
      <c r="D6" s="7"/>
      <c r="E6" s="7" t="s">
        <v>3</v>
      </c>
      <c r="F6" s="7"/>
      <c r="G6" s="7"/>
      <c r="H6" s="2"/>
      <c r="I6" s="2"/>
      <c r="J6" s="2"/>
    </row>
    <row r="7" spans="1:10" ht="18" x14ac:dyDescent="0.25">
      <c r="A7" s="5" t="s">
        <v>4</v>
      </c>
      <c r="B7" s="2"/>
      <c r="C7" s="2"/>
      <c r="D7" s="2" t="s">
        <v>5</v>
      </c>
      <c r="E7" s="2"/>
      <c r="F7" s="2"/>
      <c r="G7" s="2"/>
      <c r="H7" s="2"/>
      <c r="I7" s="2"/>
      <c r="J7" s="2"/>
    </row>
    <row r="8" spans="1:10" ht="18" x14ac:dyDescent="0.25">
      <c r="A8" s="5" t="s">
        <v>6</v>
      </c>
      <c r="B8" s="2"/>
      <c r="C8" s="2"/>
      <c r="D8" s="2"/>
      <c r="E8" s="2"/>
      <c r="F8" s="2"/>
      <c r="G8" s="2"/>
      <c r="H8" s="2"/>
      <c r="I8" s="2"/>
      <c r="J8" s="2"/>
    </row>
    <row r="9" spans="1:10" ht="18.75" thickBot="1" x14ac:dyDescent="0.3">
      <c r="A9" s="5"/>
      <c r="B9" s="5"/>
      <c r="C9" s="5"/>
      <c r="D9" s="5"/>
      <c r="E9" s="8" t="s">
        <v>7</v>
      </c>
      <c r="F9" s="8"/>
      <c r="G9" s="9"/>
      <c r="H9" s="5"/>
      <c r="I9" s="5"/>
    </row>
    <row r="10" spans="1:10" ht="18.75" thickBot="1" x14ac:dyDescent="0.3">
      <c r="A10" s="10" t="s">
        <v>8</v>
      </c>
      <c r="B10" s="11"/>
      <c r="C10" s="11"/>
      <c r="D10" s="11"/>
      <c r="E10" s="12" t="s">
        <v>9</v>
      </c>
      <c r="F10" s="13"/>
      <c r="G10" s="14" t="s">
        <v>10</v>
      </c>
      <c r="H10" s="13"/>
      <c r="I10" s="14" t="s">
        <v>11</v>
      </c>
    </row>
    <row r="11" spans="1:10" ht="18.75" thickBot="1" x14ac:dyDescent="0.3">
      <c r="A11" s="15" t="s">
        <v>12</v>
      </c>
      <c r="B11" s="11"/>
      <c r="C11" s="11"/>
      <c r="D11" s="16"/>
      <c r="E11" s="17" t="s">
        <v>13</v>
      </c>
      <c r="F11" s="18"/>
      <c r="G11" s="18" t="s">
        <v>14</v>
      </c>
      <c r="H11" s="18"/>
      <c r="I11" s="18" t="s">
        <v>15</v>
      </c>
    </row>
    <row r="12" spans="1:10" ht="18.75" thickBot="1" x14ac:dyDescent="0.3">
      <c r="A12" s="19" t="s">
        <v>16</v>
      </c>
      <c r="B12" s="20"/>
      <c r="C12" s="20"/>
      <c r="D12" s="16"/>
      <c r="E12" s="12">
        <v>320000</v>
      </c>
      <c r="F12" s="27"/>
      <c r="G12" s="21"/>
      <c r="H12" s="22"/>
      <c r="I12" s="23">
        <v>145153.97</v>
      </c>
    </row>
    <row r="13" spans="1:10" ht="18.75" thickBot="1" x14ac:dyDescent="0.3">
      <c r="A13" s="24" t="s">
        <v>17</v>
      </c>
      <c r="B13" s="25"/>
      <c r="C13" s="25"/>
      <c r="D13" s="26"/>
      <c r="E13" s="12">
        <v>10000</v>
      </c>
      <c r="F13" s="27"/>
      <c r="G13" s="12"/>
      <c r="H13" s="27"/>
      <c r="I13" s="23">
        <v>47445.32</v>
      </c>
    </row>
    <row r="14" spans="1:10" ht="18.75" thickBot="1" x14ac:dyDescent="0.3">
      <c r="A14" s="28" t="s">
        <v>18</v>
      </c>
      <c r="B14" s="29"/>
      <c r="C14" s="29"/>
      <c r="D14" s="16"/>
      <c r="E14" s="12">
        <v>565000</v>
      </c>
      <c r="F14" s="27"/>
      <c r="G14" s="21"/>
      <c r="H14" s="30"/>
      <c r="I14" s="23">
        <v>399949.77</v>
      </c>
    </row>
    <row r="15" spans="1:10" ht="18.75" thickBot="1" x14ac:dyDescent="0.3">
      <c r="A15" s="28" t="s">
        <v>19</v>
      </c>
      <c r="B15" s="29"/>
      <c r="C15" s="29"/>
      <c r="D15" s="16"/>
      <c r="E15" s="17"/>
      <c r="F15" s="31"/>
      <c r="G15" s="13"/>
      <c r="H15" s="18"/>
      <c r="I15" s="23">
        <v>63899</v>
      </c>
    </row>
    <row r="16" spans="1:10" ht="18.75" thickBot="1" x14ac:dyDescent="0.3">
      <c r="A16" s="32" t="s">
        <v>20</v>
      </c>
      <c r="B16" s="33"/>
      <c r="C16" s="33"/>
      <c r="D16" s="34"/>
      <c r="E16" s="17"/>
      <c r="F16" s="18"/>
      <c r="G16" s="18"/>
      <c r="H16" s="18"/>
      <c r="I16" s="23">
        <v>1284.73</v>
      </c>
    </row>
    <row r="17" spans="1:10" ht="18.75" thickBot="1" x14ac:dyDescent="0.3">
      <c r="A17" s="28" t="s">
        <v>21</v>
      </c>
      <c r="B17" s="29"/>
      <c r="C17" s="29"/>
      <c r="D17" s="16"/>
      <c r="E17" s="12">
        <v>1550000</v>
      </c>
      <c r="F17" s="27"/>
      <c r="G17" s="21"/>
      <c r="H17" s="13"/>
      <c r="I17" s="23">
        <v>569487.44999999995</v>
      </c>
    </row>
    <row r="18" spans="1:10" ht="18.75" thickBot="1" x14ac:dyDescent="0.3">
      <c r="A18" s="28" t="s">
        <v>22</v>
      </c>
      <c r="B18" s="29"/>
      <c r="C18" s="29"/>
      <c r="D18" s="16"/>
      <c r="E18" s="12">
        <v>2101000</v>
      </c>
      <c r="F18" s="27"/>
      <c r="G18" s="35"/>
      <c r="H18" s="36"/>
      <c r="I18" s="23">
        <v>416594</v>
      </c>
    </row>
    <row r="19" spans="1:10" ht="18.75" thickBot="1" x14ac:dyDescent="0.3">
      <c r="A19" s="37" t="s">
        <v>23</v>
      </c>
      <c r="B19" s="38"/>
      <c r="C19" s="38"/>
      <c r="D19" s="39"/>
      <c r="E19" s="12"/>
      <c r="F19" s="13"/>
      <c r="G19" s="18"/>
      <c r="H19" s="18"/>
      <c r="I19" s="23">
        <v>-10000</v>
      </c>
    </row>
    <row r="20" spans="1:10" ht="18.75" thickBot="1" x14ac:dyDescent="0.3">
      <c r="A20" s="19" t="s">
        <v>24</v>
      </c>
      <c r="B20" s="29"/>
      <c r="C20" s="29"/>
      <c r="D20" s="16"/>
      <c r="E20" s="12">
        <v>4546000</v>
      </c>
      <c r="F20" s="27"/>
      <c r="G20" s="21"/>
      <c r="H20" s="13"/>
      <c r="I20" s="40">
        <v>1645334.24</v>
      </c>
    </row>
    <row r="21" spans="1:10" ht="18.75" thickBot="1" x14ac:dyDescent="0.3">
      <c r="A21" s="28" t="s">
        <v>25</v>
      </c>
      <c r="B21" s="20"/>
      <c r="C21" s="20"/>
      <c r="D21" s="16"/>
      <c r="E21" s="12">
        <v>4164000</v>
      </c>
      <c r="F21" s="27"/>
      <c r="G21" s="13">
        <v>4164000</v>
      </c>
      <c r="H21" s="13"/>
      <c r="I21" s="23">
        <v>2082000</v>
      </c>
    </row>
    <row r="22" spans="1:10" ht="18.75" thickBot="1" x14ac:dyDescent="0.3">
      <c r="A22" s="28" t="s">
        <v>26</v>
      </c>
      <c r="B22" s="20"/>
      <c r="C22" s="20"/>
      <c r="D22" s="16"/>
      <c r="E22" s="12">
        <v>192000</v>
      </c>
      <c r="F22" s="27"/>
      <c r="G22" s="13">
        <v>3192000</v>
      </c>
      <c r="H22" s="13"/>
      <c r="I22" s="23">
        <v>3192000</v>
      </c>
    </row>
    <row r="23" spans="1:10" ht="18.75" thickBot="1" x14ac:dyDescent="0.3">
      <c r="A23" s="41" t="s">
        <v>27</v>
      </c>
      <c r="B23" s="25"/>
      <c r="C23" s="25"/>
      <c r="D23" s="39"/>
      <c r="E23" s="12">
        <v>527000</v>
      </c>
      <c r="F23" s="27"/>
      <c r="G23" s="13">
        <v>527000</v>
      </c>
      <c r="H23" s="13"/>
      <c r="I23" s="23">
        <v>263500</v>
      </c>
    </row>
    <row r="24" spans="1:10" ht="18.75" thickBot="1" x14ac:dyDescent="0.3">
      <c r="A24" s="97" t="s">
        <v>28</v>
      </c>
      <c r="B24" s="98"/>
      <c r="C24" s="98"/>
      <c r="D24" s="99"/>
      <c r="E24" s="12">
        <v>9000</v>
      </c>
      <c r="F24" s="27"/>
      <c r="G24" s="13">
        <v>9000</v>
      </c>
      <c r="H24" s="13"/>
      <c r="I24" s="23">
        <v>2250</v>
      </c>
    </row>
    <row r="25" spans="1:10" ht="18.75" thickBot="1" x14ac:dyDescent="0.3">
      <c r="A25" s="38" t="s">
        <v>29</v>
      </c>
      <c r="B25" s="38"/>
      <c r="C25" s="38"/>
      <c r="D25" s="16"/>
      <c r="E25" s="12"/>
      <c r="F25" s="27"/>
      <c r="G25" s="13"/>
      <c r="H25" s="13"/>
      <c r="I25" s="23">
        <v>-12106.71</v>
      </c>
    </row>
    <row r="26" spans="1:10" ht="18.75" thickBot="1" x14ac:dyDescent="0.3">
      <c r="A26" s="19" t="s">
        <v>24</v>
      </c>
      <c r="B26" s="29"/>
      <c r="C26" s="29"/>
      <c r="D26" s="16"/>
      <c r="E26" s="12">
        <v>4892000</v>
      </c>
      <c r="F26" s="22"/>
      <c r="G26" s="42">
        <v>3192000</v>
      </c>
      <c r="H26" s="13"/>
      <c r="I26" s="43">
        <v>5527643.29</v>
      </c>
    </row>
    <row r="27" spans="1:10" ht="18.75" thickBot="1" x14ac:dyDescent="0.3">
      <c r="A27" s="19" t="s">
        <v>30</v>
      </c>
      <c r="B27" s="11"/>
      <c r="C27" s="11"/>
      <c r="D27" s="16"/>
      <c r="E27" s="12">
        <v>9438000</v>
      </c>
      <c r="F27" s="27"/>
      <c r="G27" s="21">
        <v>12438000</v>
      </c>
      <c r="H27" s="13"/>
      <c r="I27" s="44">
        <v>7172977.5300000003</v>
      </c>
    </row>
    <row r="28" spans="1:10" ht="15.75" thickBot="1" x14ac:dyDescent="0.3">
      <c r="A28" s="9" t="s">
        <v>32</v>
      </c>
      <c r="B28" s="9"/>
      <c r="C28" s="9"/>
      <c r="D28" s="9"/>
      <c r="E28" s="9"/>
      <c r="F28" s="9"/>
      <c r="G28" s="9"/>
      <c r="H28" s="9"/>
      <c r="I28" s="9"/>
    </row>
    <row r="29" spans="1:10" ht="15.75" thickBot="1" x14ac:dyDescent="0.3">
      <c r="A29" s="45" t="s">
        <v>33</v>
      </c>
      <c r="B29" s="46"/>
      <c r="C29" s="47"/>
      <c r="D29" s="47"/>
      <c r="E29" s="47"/>
      <c r="F29" s="48"/>
      <c r="G29" s="45"/>
      <c r="H29" s="49"/>
      <c r="I29" s="45"/>
      <c r="J29" s="45" t="s">
        <v>34</v>
      </c>
    </row>
    <row r="30" spans="1:10" x14ac:dyDescent="0.25">
      <c r="A30" s="50" t="s">
        <v>35</v>
      </c>
      <c r="B30" s="45" t="s">
        <v>36</v>
      </c>
      <c r="C30" s="45" t="s">
        <v>36</v>
      </c>
      <c r="D30" s="45" t="s">
        <v>36</v>
      </c>
      <c r="E30" s="45" t="s">
        <v>36</v>
      </c>
      <c r="F30" s="51" t="s">
        <v>36</v>
      </c>
      <c r="G30" s="50" t="s">
        <v>37</v>
      </c>
      <c r="H30" s="49"/>
      <c r="I30" s="50" t="s">
        <v>38</v>
      </c>
      <c r="J30" s="50" t="s">
        <v>39</v>
      </c>
    </row>
    <row r="31" spans="1:10" ht="15.75" thickBot="1" x14ac:dyDescent="0.3">
      <c r="A31" s="50" t="s">
        <v>40</v>
      </c>
      <c r="B31" s="50" t="s">
        <v>41</v>
      </c>
      <c r="C31" s="50" t="s">
        <v>42</v>
      </c>
      <c r="D31" s="50" t="s">
        <v>43</v>
      </c>
      <c r="E31" s="50" t="s">
        <v>44</v>
      </c>
      <c r="F31" s="52" t="s">
        <v>45</v>
      </c>
      <c r="G31" s="50" t="s">
        <v>46</v>
      </c>
      <c r="H31" s="49"/>
      <c r="I31" s="50" t="s">
        <v>47</v>
      </c>
      <c r="J31" s="50"/>
    </row>
    <row r="32" spans="1:10" x14ac:dyDescent="0.25">
      <c r="A32" s="50" t="s">
        <v>48</v>
      </c>
      <c r="B32" s="50"/>
      <c r="C32" s="50"/>
      <c r="D32" s="50"/>
      <c r="E32" s="50"/>
      <c r="F32" s="52"/>
      <c r="G32" s="50" t="s">
        <v>49</v>
      </c>
      <c r="H32" s="49"/>
      <c r="I32" s="50" t="s">
        <v>50</v>
      </c>
      <c r="J32" s="45"/>
    </row>
    <row r="33" spans="1:10" x14ac:dyDescent="0.25">
      <c r="A33" s="50"/>
      <c r="B33" s="50"/>
      <c r="C33" s="50"/>
      <c r="D33" s="50"/>
      <c r="E33" s="50"/>
      <c r="F33" s="52"/>
      <c r="G33" s="50" t="s">
        <v>51</v>
      </c>
      <c r="H33" s="49"/>
      <c r="I33" s="50"/>
      <c r="J33" s="50"/>
    </row>
    <row r="34" spans="1:10" ht="15.75" thickBot="1" x14ac:dyDescent="0.3">
      <c r="A34" s="50"/>
      <c r="B34" s="50"/>
      <c r="C34" s="50"/>
      <c r="D34" s="50"/>
      <c r="E34" s="50"/>
      <c r="F34" s="52"/>
      <c r="G34" s="53" t="s">
        <v>52</v>
      </c>
      <c r="H34" s="49"/>
      <c r="I34" s="53"/>
      <c r="J34" s="50"/>
    </row>
    <row r="35" spans="1:10" ht="16.5" thickBot="1" x14ac:dyDescent="0.3">
      <c r="A35" s="54" t="s">
        <v>53</v>
      </c>
      <c r="B35" s="55" t="s">
        <v>54</v>
      </c>
      <c r="C35" s="55" t="s">
        <v>55</v>
      </c>
      <c r="D35" s="55" t="s">
        <v>56</v>
      </c>
      <c r="E35" s="55" t="s">
        <v>57</v>
      </c>
      <c r="F35" s="54">
        <v>211</v>
      </c>
      <c r="G35" s="56">
        <v>496000</v>
      </c>
      <c r="H35" s="57"/>
      <c r="I35" s="56">
        <v>296681</v>
      </c>
      <c r="J35" s="58">
        <v>296681</v>
      </c>
    </row>
    <row r="36" spans="1:10" ht="16.5" thickBot="1" x14ac:dyDescent="0.3">
      <c r="A36" s="54"/>
      <c r="B36" s="55"/>
      <c r="C36" s="55"/>
      <c r="D36" s="55"/>
      <c r="E36" s="55" t="s">
        <v>58</v>
      </c>
      <c r="F36" s="54">
        <v>213</v>
      </c>
      <c r="G36" s="59">
        <v>149000</v>
      </c>
      <c r="H36" s="57"/>
      <c r="I36" s="59">
        <v>89596</v>
      </c>
      <c r="J36" s="58">
        <v>89596</v>
      </c>
    </row>
    <row r="37" spans="1:10" ht="16.5" thickBot="1" x14ac:dyDescent="0.3">
      <c r="A37" s="54" t="s">
        <v>24</v>
      </c>
      <c r="B37" s="55"/>
      <c r="C37" s="55"/>
      <c r="D37" s="55"/>
      <c r="E37" s="55"/>
      <c r="F37" s="54"/>
      <c r="G37" s="54">
        <f>SUM(G35:G36)</f>
        <v>645000</v>
      </c>
      <c r="H37" s="57"/>
      <c r="I37" s="54">
        <f>SUM(I35:I36)</f>
        <v>386277</v>
      </c>
      <c r="J37" s="60">
        <f>SUM(J35:J36)</f>
        <v>386277</v>
      </c>
    </row>
    <row r="38" spans="1:10" ht="16.5" thickBot="1" x14ac:dyDescent="0.3">
      <c r="A38" s="54" t="s">
        <v>59</v>
      </c>
      <c r="B38" s="55" t="s">
        <v>54</v>
      </c>
      <c r="C38" s="55" t="s">
        <v>60</v>
      </c>
      <c r="D38" s="55" t="s">
        <v>61</v>
      </c>
      <c r="E38" s="55" t="s">
        <v>57</v>
      </c>
      <c r="F38" s="54">
        <v>211</v>
      </c>
      <c r="G38" s="59">
        <v>380000</v>
      </c>
      <c r="H38" s="57"/>
      <c r="I38" s="59">
        <v>162820</v>
      </c>
      <c r="J38" s="58">
        <v>162818</v>
      </c>
    </row>
    <row r="39" spans="1:10" ht="16.5" thickBot="1" x14ac:dyDescent="0.3">
      <c r="A39" s="54"/>
      <c r="B39" s="55"/>
      <c r="C39" s="55"/>
      <c r="D39" s="55"/>
      <c r="E39" s="55" t="s">
        <v>58</v>
      </c>
      <c r="F39" s="54">
        <v>213</v>
      </c>
      <c r="G39" s="59">
        <v>115000</v>
      </c>
      <c r="H39" s="57"/>
      <c r="I39" s="59">
        <v>48622</v>
      </c>
      <c r="J39" s="58">
        <v>48622</v>
      </c>
    </row>
    <row r="40" spans="1:10" ht="16.5" thickBot="1" x14ac:dyDescent="0.3">
      <c r="A40" s="54" t="s">
        <v>62</v>
      </c>
      <c r="B40" s="55"/>
      <c r="C40" s="55"/>
      <c r="D40" s="55"/>
      <c r="E40" s="55"/>
      <c r="F40" s="54"/>
      <c r="G40" s="54">
        <v>495000</v>
      </c>
      <c r="H40" s="57"/>
      <c r="I40" s="54">
        <f>SUM(I38:I39)</f>
        <v>211442</v>
      </c>
      <c r="J40" s="60">
        <f>SUM(J38:J39)</f>
        <v>211440</v>
      </c>
    </row>
    <row r="41" spans="1:10" ht="16.5" thickBot="1" x14ac:dyDescent="0.3">
      <c r="A41" s="54" t="s">
        <v>53</v>
      </c>
      <c r="B41" s="55" t="s">
        <v>54</v>
      </c>
      <c r="C41" s="55" t="s">
        <v>63</v>
      </c>
      <c r="D41" s="55" t="s">
        <v>64</v>
      </c>
      <c r="E41" s="55" t="s">
        <v>57</v>
      </c>
      <c r="F41" s="54">
        <v>211</v>
      </c>
      <c r="G41" s="59">
        <v>1897000</v>
      </c>
      <c r="H41" s="57"/>
      <c r="I41" s="59">
        <v>945316</v>
      </c>
      <c r="J41" s="58">
        <v>945316</v>
      </c>
    </row>
    <row r="42" spans="1:10" ht="16.5" thickBot="1" x14ac:dyDescent="0.3">
      <c r="A42" s="59"/>
      <c r="B42" s="55"/>
      <c r="C42" s="55"/>
      <c r="D42" s="55"/>
      <c r="E42" s="55" t="s">
        <v>58</v>
      </c>
      <c r="F42" s="54">
        <v>213</v>
      </c>
      <c r="G42" s="59">
        <v>573000</v>
      </c>
      <c r="H42" s="57"/>
      <c r="I42" s="59">
        <v>275668.05</v>
      </c>
      <c r="J42" s="58">
        <v>275668.05</v>
      </c>
    </row>
    <row r="43" spans="1:10" ht="16.5" thickBot="1" x14ac:dyDescent="0.3">
      <c r="A43" s="59"/>
      <c r="B43" s="55"/>
      <c r="C43" s="55"/>
      <c r="D43" s="55"/>
      <c r="E43" s="55" t="s">
        <v>65</v>
      </c>
      <c r="F43" s="54">
        <v>226</v>
      </c>
      <c r="G43" s="59">
        <v>280000</v>
      </c>
      <c r="H43" s="57"/>
      <c r="I43" s="59">
        <v>279529.51</v>
      </c>
      <c r="J43" s="58">
        <v>279529.5</v>
      </c>
    </row>
    <row r="44" spans="1:10" ht="16.5" thickBot="1" x14ac:dyDescent="0.3">
      <c r="A44" s="59"/>
      <c r="B44" s="55"/>
      <c r="C44" s="55"/>
      <c r="D44" s="55"/>
      <c r="E44" s="55" t="s">
        <v>66</v>
      </c>
      <c r="F44" s="54">
        <v>223</v>
      </c>
      <c r="G44" s="59">
        <v>40000</v>
      </c>
      <c r="H44" s="57"/>
      <c r="I44" s="59">
        <v>6529.55</v>
      </c>
      <c r="J44" s="58">
        <v>6529.55</v>
      </c>
    </row>
    <row r="45" spans="1:10" ht="16.5" thickBot="1" x14ac:dyDescent="0.3">
      <c r="A45" s="59"/>
      <c r="B45" s="55"/>
      <c r="C45" s="55"/>
      <c r="D45" s="55"/>
      <c r="E45" s="55" t="s">
        <v>67</v>
      </c>
      <c r="F45" s="54">
        <v>226</v>
      </c>
      <c r="G45" s="59">
        <v>18000</v>
      </c>
      <c r="H45" s="57"/>
      <c r="I45" s="59">
        <v>4500</v>
      </c>
      <c r="J45" s="58">
        <v>4500</v>
      </c>
    </row>
    <row r="46" spans="1:10" ht="16.5" thickBot="1" x14ac:dyDescent="0.3">
      <c r="A46" s="59"/>
      <c r="B46" s="55"/>
      <c r="C46" s="55"/>
      <c r="D46" s="55"/>
      <c r="E46" s="55" t="s">
        <v>68</v>
      </c>
      <c r="F46" s="54">
        <v>296</v>
      </c>
      <c r="G46" s="59">
        <v>70000</v>
      </c>
      <c r="H46" s="57"/>
      <c r="I46" s="59">
        <v>68500</v>
      </c>
      <c r="J46" s="58">
        <v>68500</v>
      </c>
    </row>
    <row r="47" spans="1:10" ht="16.5" thickBot="1" x14ac:dyDescent="0.3">
      <c r="A47" s="54" t="s">
        <v>24</v>
      </c>
      <c r="B47" s="55"/>
      <c r="C47" s="55"/>
      <c r="D47" s="55"/>
      <c r="E47" s="55"/>
      <c r="F47" s="54"/>
      <c r="G47" s="54">
        <f>SUM(G41:G46)</f>
        <v>2878000</v>
      </c>
      <c r="H47" s="61"/>
      <c r="I47" s="54">
        <f>SUM(I41:I46)</f>
        <v>1580043.11</v>
      </c>
      <c r="J47" s="60">
        <v>1580043.05</v>
      </c>
    </row>
    <row r="48" spans="1:10" ht="15.75" x14ac:dyDescent="0.25">
      <c r="A48" s="54" t="s">
        <v>69</v>
      </c>
      <c r="B48" s="55" t="s">
        <v>54</v>
      </c>
      <c r="C48" s="55" t="s">
        <v>70</v>
      </c>
      <c r="D48" s="55" t="s">
        <v>71</v>
      </c>
      <c r="E48" s="55" t="s">
        <v>65</v>
      </c>
      <c r="F48" s="54">
        <v>290</v>
      </c>
      <c r="G48" s="59">
        <v>94000</v>
      </c>
      <c r="H48" s="57"/>
      <c r="I48" s="59"/>
      <c r="J48" s="59"/>
    </row>
    <row r="49" spans="1:10" ht="16.5" thickBot="1" x14ac:dyDescent="0.3">
      <c r="A49" s="54" t="s">
        <v>24</v>
      </c>
      <c r="B49" s="55"/>
      <c r="C49" s="55"/>
      <c r="D49" s="55"/>
      <c r="E49" s="55"/>
      <c r="F49" s="54"/>
      <c r="G49" s="59">
        <v>94000</v>
      </c>
      <c r="H49" s="57"/>
      <c r="I49" s="59"/>
      <c r="J49" s="62"/>
    </row>
    <row r="50" spans="1:10" ht="16.5" thickBot="1" x14ac:dyDescent="0.3">
      <c r="A50" s="54" t="s">
        <v>72</v>
      </c>
      <c r="B50" s="55" t="s">
        <v>54</v>
      </c>
      <c r="C50" s="55" t="s">
        <v>73</v>
      </c>
      <c r="D50" s="55" t="s">
        <v>74</v>
      </c>
      <c r="E50" s="55" t="s">
        <v>65</v>
      </c>
      <c r="F50" s="54">
        <v>226</v>
      </c>
      <c r="G50" s="59">
        <v>1262000</v>
      </c>
      <c r="H50" s="61"/>
      <c r="I50" s="59">
        <v>733081.38</v>
      </c>
      <c r="J50" s="58">
        <v>720482.34</v>
      </c>
    </row>
    <row r="51" spans="1:10" ht="16.5" thickBot="1" x14ac:dyDescent="0.3">
      <c r="A51" s="59"/>
      <c r="B51" s="55"/>
      <c r="C51" s="55"/>
      <c r="D51" s="55" t="s">
        <v>74</v>
      </c>
      <c r="E51" s="55" t="s">
        <v>75</v>
      </c>
      <c r="F51" s="54">
        <v>296</v>
      </c>
      <c r="G51" s="59">
        <v>48000</v>
      </c>
      <c r="H51" s="61"/>
      <c r="I51" s="59">
        <v>48000</v>
      </c>
      <c r="J51" s="58">
        <v>48000</v>
      </c>
    </row>
    <row r="52" spans="1:10" ht="16.5" thickBot="1" x14ac:dyDescent="0.3">
      <c r="A52" s="54" t="s">
        <v>24</v>
      </c>
      <c r="B52" s="55"/>
      <c r="C52" s="55"/>
      <c r="D52" s="55"/>
      <c r="E52" s="55"/>
      <c r="F52" s="54"/>
      <c r="G52" s="63">
        <f>SUM(G50:G51)</f>
        <v>1310000</v>
      </c>
      <c r="H52" s="57"/>
      <c r="I52" s="63">
        <f>SUM(I50:I51)</f>
        <v>781081.38</v>
      </c>
      <c r="J52" s="60">
        <v>768482</v>
      </c>
    </row>
    <row r="53" spans="1:10" ht="16.5" thickBot="1" x14ac:dyDescent="0.3">
      <c r="A53" s="54" t="s">
        <v>76</v>
      </c>
      <c r="B53" s="55" t="s">
        <v>54</v>
      </c>
      <c r="C53" s="55" t="s">
        <v>77</v>
      </c>
      <c r="D53" s="55" t="s">
        <v>78</v>
      </c>
      <c r="E53" s="55" t="s">
        <v>57</v>
      </c>
      <c r="F53" s="54">
        <v>211</v>
      </c>
      <c r="G53" s="64">
        <v>405000</v>
      </c>
      <c r="H53" s="57"/>
      <c r="I53" s="64">
        <v>151325</v>
      </c>
      <c r="J53" s="58">
        <v>149131</v>
      </c>
    </row>
    <row r="54" spans="1:10" ht="16.5" thickBot="1" x14ac:dyDescent="0.3">
      <c r="A54" s="59"/>
      <c r="B54" s="55"/>
      <c r="C54" s="55"/>
      <c r="D54" s="55"/>
      <c r="E54" s="55" t="s">
        <v>58</v>
      </c>
      <c r="F54" s="54">
        <v>213</v>
      </c>
      <c r="G54" s="64">
        <v>122000</v>
      </c>
      <c r="H54" s="57"/>
      <c r="I54" s="65">
        <v>46163.519999999997</v>
      </c>
      <c r="J54" s="58">
        <v>46163.519999999997</v>
      </c>
    </row>
    <row r="55" spans="1:10" ht="16.5" thickBot="1" x14ac:dyDescent="0.3">
      <c r="A55" s="54" t="s">
        <v>24</v>
      </c>
      <c r="B55" s="54"/>
      <c r="C55" s="54"/>
      <c r="D55" s="54"/>
      <c r="E55" s="54"/>
      <c r="F55" s="54"/>
      <c r="G55" s="63">
        <f>SUM(G53:G54)</f>
        <v>527000</v>
      </c>
      <c r="H55" s="57"/>
      <c r="I55" s="63">
        <f>SUM(I53:I54)</f>
        <v>197488.52</v>
      </c>
      <c r="J55" s="60">
        <v>195295</v>
      </c>
    </row>
    <row r="56" spans="1:10" ht="16.5" thickBot="1" x14ac:dyDescent="0.3">
      <c r="A56" s="54" t="s">
        <v>79</v>
      </c>
      <c r="B56" s="55" t="s">
        <v>54</v>
      </c>
      <c r="C56" s="55" t="s">
        <v>80</v>
      </c>
      <c r="D56" s="55" t="s">
        <v>81</v>
      </c>
      <c r="E56" s="55" t="s">
        <v>65</v>
      </c>
      <c r="F56" s="54">
        <v>226</v>
      </c>
      <c r="G56" s="59">
        <v>750000</v>
      </c>
      <c r="H56" s="57"/>
      <c r="I56" s="59">
        <v>262500</v>
      </c>
      <c r="J56" s="58">
        <v>262500</v>
      </c>
    </row>
    <row r="57" spans="1:10" ht="16.5" thickBot="1" x14ac:dyDescent="0.3">
      <c r="A57" s="54"/>
      <c r="B57" s="55"/>
      <c r="C57" s="55"/>
      <c r="D57" s="55" t="s">
        <v>82</v>
      </c>
      <c r="E57" s="55" t="s">
        <v>65</v>
      </c>
      <c r="F57" s="54">
        <v>225</v>
      </c>
      <c r="G57" s="59"/>
      <c r="H57" s="57"/>
      <c r="I57" s="59"/>
      <c r="J57" s="58"/>
    </row>
    <row r="58" spans="1:10" ht="15.75" thickBot="1" x14ac:dyDescent="0.3">
      <c r="A58" s="66" t="s">
        <v>24</v>
      </c>
      <c r="B58" s="67"/>
      <c r="C58" s="67"/>
      <c r="D58" s="67"/>
      <c r="E58" s="67"/>
      <c r="F58" s="66"/>
      <c r="G58" s="66">
        <v>750000</v>
      </c>
      <c r="H58" s="49"/>
      <c r="I58" s="66">
        <v>262500</v>
      </c>
      <c r="J58" s="68">
        <v>262500</v>
      </c>
    </row>
    <row r="59" spans="1:10" ht="15.75" thickBot="1" x14ac:dyDescent="0.3">
      <c r="A59" s="66" t="s">
        <v>83</v>
      </c>
      <c r="B59" s="67" t="s">
        <v>54</v>
      </c>
      <c r="C59" s="67" t="s">
        <v>84</v>
      </c>
      <c r="D59" s="67" t="s">
        <v>85</v>
      </c>
      <c r="E59" s="67" t="s">
        <v>65</v>
      </c>
      <c r="F59" s="66">
        <v>310</v>
      </c>
      <c r="G59" s="65">
        <v>4000000</v>
      </c>
      <c r="H59" s="49"/>
      <c r="I59" s="65">
        <v>656356</v>
      </c>
      <c r="J59" s="69">
        <v>656396</v>
      </c>
    </row>
    <row r="60" spans="1:10" ht="15.75" thickBot="1" x14ac:dyDescent="0.3">
      <c r="A60" s="66" t="s">
        <v>62</v>
      </c>
      <c r="B60" s="67"/>
      <c r="C60" s="67"/>
      <c r="D60" s="67"/>
      <c r="E60" s="67"/>
      <c r="F60" s="66"/>
      <c r="G60" s="66">
        <v>4000000</v>
      </c>
      <c r="H60" s="49"/>
      <c r="I60" s="66">
        <v>656356</v>
      </c>
      <c r="J60" s="68">
        <v>656396</v>
      </c>
    </row>
    <row r="61" spans="1:10" x14ac:dyDescent="0.25">
      <c r="A61" s="66" t="s">
        <v>86</v>
      </c>
      <c r="B61" s="67" t="s">
        <v>54</v>
      </c>
      <c r="C61" s="67" t="s">
        <v>87</v>
      </c>
      <c r="D61" s="67" t="s">
        <v>88</v>
      </c>
      <c r="E61" s="67" t="s">
        <v>65</v>
      </c>
      <c r="F61" s="66">
        <v>226</v>
      </c>
      <c r="G61" s="65">
        <v>570000</v>
      </c>
      <c r="H61" s="70"/>
      <c r="I61" s="65">
        <v>219758.45</v>
      </c>
      <c r="J61" s="65">
        <v>219758.45</v>
      </c>
    </row>
    <row r="62" spans="1:10" ht="15.75" thickBot="1" x14ac:dyDescent="0.3">
      <c r="A62" s="65"/>
      <c r="B62" s="67"/>
      <c r="C62" s="67"/>
      <c r="D62" s="67"/>
      <c r="E62" s="67" t="s">
        <v>65</v>
      </c>
      <c r="F62" s="66">
        <v>340</v>
      </c>
      <c r="G62" s="65">
        <v>66000</v>
      </c>
      <c r="H62" s="49"/>
      <c r="I62" s="65"/>
      <c r="J62" s="53"/>
    </row>
    <row r="63" spans="1:10" ht="15.75" thickBot="1" x14ac:dyDescent="0.3">
      <c r="A63" s="66" t="s">
        <v>62</v>
      </c>
      <c r="B63" s="67"/>
      <c r="C63" s="67"/>
      <c r="D63" s="67"/>
      <c r="E63" s="67"/>
      <c r="F63" s="66"/>
      <c r="G63" s="66">
        <v>636000</v>
      </c>
      <c r="H63" s="49"/>
      <c r="I63" s="66">
        <v>219758.45</v>
      </c>
      <c r="J63" s="68">
        <v>219758.45</v>
      </c>
    </row>
    <row r="64" spans="1:10" ht="15.75" thickBot="1" x14ac:dyDescent="0.3">
      <c r="A64" s="66" t="s">
        <v>89</v>
      </c>
      <c r="B64" s="67" t="s">
        <v>54</v>
      </c>
      <c r="C64" s="67" t="s">
        <v>87</v>
      </c>
      <c r="D64" s="67" t="s">
        <v>90</v>
      </c>
      <c r="E64" s="67" t="s">
        <v>67</v>
      </c>
      <c r="F64" s="66">
        <v>223</v>
      </c>
      <c r="G64" s="65">
        <v>330000</v>
      </c>
      <c r="H64" s="49"/>
      <c r="I64" s="65">
        <v>161383.98000000001</v>
      </c>
      <c r="J64" s="68">
        <v>161383.98000000001</v>
      </c>
    </row>
    <row r="65" spans="1:10" ht="15.75" thickBot="1" x14ac:dyDescent="0.3">
      <c r="A65" s="66"/>
      <c r="B65" s="67"/>
      <c r="C65" s="67"/>
      <c r="D65" s="67"/>
      <c r="E65" s="67" t="s">
        <v>65</v>
      </c>
      <c r="F65" s="66">
        <v>225</v>
      </c>
      <c r="G65" s="65">
        <v>300000</v>
      </c>
      <c r="H65" s="49"/>
      <c r="I65" s="65"/>
      <c r="J65" s="68"/>
    </row>
    <row r="66" spans="1:10" ht="15.75" thickBot="1" x14ac:dyDescent="0.3">
      <c r="A66" s="66"/>
      <c r="B66" s="67"/>
      <c r="C66" s="67"/>
      <c r="D66" s="67"/>
      <c r="E66" s="67" t="s">
        <v>65</v>
      </c>
      <c r="F66" s="66">
        <v>340</v>
      </c>
      <c r="G66" s="65">
        <v>70000</v>
      </c>
      <c r="H66" s="49"/>
      <c r="I66" s="65"/>
      <c r="J66" s="69"/>
    </row>
    <row r="67" spans="1:10" ht="15.75" thickBot="1" x14ac:dyDescent="0.3">
      <c r="A67" s="66" t="s">
        <v>62</v>
      </c>
      <c r="B67" s="67"/>
      <c r="C67" s="67"/>
      <c r="D67" s="67"/>
      <c r="E67" s="67"/>
      <c r="F67" s="66"/>
      <c r="G67" s="66">
        <v>700000</v>
      </c>
      <c r="H67" s="49"/>
      <c r="I67" s="66">
        <v>161383.98000000001</v>
      </c>
      <c r="J67" s="69">
        <v>161383.98000000001</v>
      </c>
    </row>
    <row r="68" spans="1:10" ht="15.75" thickBot="1" x14ac:dyDescent="0.3">
      <c r="A68" s="66" t="s">
        <v>91</v>
      </c>
      <c r="B68" s="67" t="s">
        <v>54</v>
      </c>
      <c r="C68" s="67" t="s">
        <v>92</v>
      </c>
      <c r="D68" s="67" t="s">
        <v>93</v>
      </c>
      <c r="E68" s="67" t="s">
        <v>94</v>
      </c>
      <c r="F68" s="66">
        <v>211</v>
      </c>
      <c r="G68" s="65">
        <v>148000</v>
      </c>
      <c r="H68" s="49"/>
      <c r="I68" s="65">
        <v>79658</v>
      </c>
      <c r="J68" s="69">
        <v>65510</v>
      </c>
    </row>
    <row r="69" spans="1:10" ht="15.75" thickBot="1" x14ac:dyDescent="0.3">
      <c r="A69" s="65"/>
      <c r="B69" s="67"/>
      <c r="C69" s="67"/>
      <c r="D69" s="67"/>
      <c r="E69" s="67" t="s">
        <v>95</v>
      </c>
      <c r="F69" s="66">
        <v>213</v>
      </c>
      <c r="G69" s="65">
        <v>47000</v>
      </c>
      <c r="H69" s="49"/>
      <c r="I69" s="65">
        <v>23296</v>
      </c>
      <c r="J69" s="69">
        <v>22401</v>
      </c>
    </row>
    <row r="70" spans="1:10" ht="15.75" thickBot="1" x14ac:dyDescent="0.3">
      <c r="A70" s="66"/>
      <c r="B70" s="67"/>
      <c r="C70" s="67"/>
      <c r="D70" s="67"/>
      <c r="E70" s="71" t="s">
        <v>68</v>
      </c>
      <c r="F70" s="65"/>
      <c r="G70" s="65">
        <v>8000</v>
      </c>
      <c r="H70" s="49"/>
      <c r="I70" s="65">
        <v>8000</v>
      </c>
      <c r="J70" s="69">
        <v>8000</v>
      </c>
    </row>
    <row r="71" spans="1:10" ht="15.75" thickBot="1" x14ac:dyDescent="0.3">
      <c r="A71" s="66" t="s">
        <v>24</v>
      </c>
      <c r="B71" s="67"/>
      <c r="C71" s="67"/>
      <c r="D71" s="67"/>
      <c r="E71" s="67"/>
      <c r="F71" s="66"/>
      <c r="G71" s="66">
        <f>SUM(G68:G70)</f>
        <v>203000</v>
      </c>
      <c r="H71" s="70"/>
      <c r="I71" s="66">
        <f>SUM(I68:I70)</f>
        <v>110954</v>
      </c>
      <c r="J71" s="68">
        <v>95911</v>
      </c>
    </row>
    <row r="72" spans="1:10" ht="15.75" thickBot="1" x14ac:dyDescent="0.3">
      <c r="A72" s="66" t="s">
        <v>96</v>
      </c>
      <c r="B72" s="67" t="s">
        <v>54</v>
      </c>
      <c r="C72" s="67" t="s">
        <v>97</v>
      </c>
      <c r="D72" s="67" t="s">
        <v>98</v>
      </c>
      <c r="E72" s="67" t="s">
        <v>65</v>
      </c>
      <c r="F72" s="66">
        <v>226</v>
      </c>
      <c r="G72" s="66">
        <v>200000</v>
      </c>
      <c r="H72" s="70"/>
      <c r="I72" s="66">
        <v>200000</v>
      </c>
      <c r="J72" s="69">
        <v>200000</v>
      </c>
    </row>
    <row r="73" spans="1:10" ht="15.75" thickBot="1" x14ac:dyDescent="0.3">
      <c r="A73" s="66" t="s">
        <v>62</v>
      </c>
      <c r="B73" s="67"/>
      <c r="C73" s="67"/>
      <c r="D73" s="67"/>
      <c r="E73" s="67"/>
      <c r="F73" s="66"/>
      <c r="G73" s="66">
        <v>200000</v>
      </c>
      <c r="H73" s="70"/>
      <c r="I73" s="66">
        <v>200000</v>
      </c>
      <c r="J73" s="68">
        <v>200000</v>
      </c>
    </row>
    <row r="74" spans="1:10" ht="15.75" thickBot="1" x14ac:dyDescent="0.3">
      <c r="A74" s="66" t="s">
        <v>30</v>
      </c>
      <c r="B74" s="66"/>
      <c r="C74" s="66"/>
      <c r="D74" s="66"/>
      <c r="E74" s="66"/>
      <c r="F74" s="66"/>
      <c r="G74" s="72">
        <v>12438000</v>
      </c>
      <c r="H74" s="66"/>
      <c r="I74" s="72">
        <v>4767284.53</v>
      </c>
      <c r="J74" s="66">
        <v>4737446.34</v>
      </c>
    </row>
    <row r="75" spans="1:10" ht="15.75" thickBot="1" x14ac:dyDescent="0.3">
      <c r="A75" s="66" t="s">
        <v>91</v>
      </c>
      <c r="B75" s="67" t="s">
        <v>54</v>
      </c>
      <c r="C75" s="67" t="s">
        <v>92</v>
      </c>
      <c r="D75" s="67" t="s">
        <v>93</v>
      </c>
      <c r="E75" s="67" t="s">
        <v>94</v>
      </c>
      <c r="F75" s="66">
        <v>211</v>
      </c>
      <c r="G75" s="65">
        <v>148000</v>
      </c>
      <c r="H75" s="49"/>
      <c r="I75" s="65">
        <v>79658</v>
      </c>
      <c r="J75" s="69">
        <v>65510</v>
      </c>
    </row>
    <row r="76" spans="1:10" ht="15.75" thickBot="1" x14ac:dyDescent="0.3">
      <c r="A76" s="65"/>
      <c r="B76" s="67"/>
      <c r="C76" s="67"/>
      <c r="D76" s="67"/>
      <c r="E76" s="67" t="s">
        <v>95</v>
      </c>
      <c r="F76" s="66">
        <v>213</v>
      </c>
      <c r="G76" s="65">
        <v>47000</v>
      </c>
      <c r="H76" s="49"/>
      <c r="I76" s="65">
        <v>23296</v>
      </c>
      <c r="J76" s="69">
        <v>22401</v>
      </c>
    </row>
    <row r="77" spans="1:10" ht="15.75" thickBot="1" x14ac:dyDescent="0.3">
      <c r="A77" s="66"/>
      <c r="B77" s="67"/>
      <c r="C77" s="67"/>
      <c r="D77" s="67"/>
      <c r="E77" s="71" t="s">
        <v>68</v>
      </c>
      <c r="F77" s="65"/>
      <c r="G77" s="65">
        <v>8000</v>
      </c>
      <c r="H77" s="49"/>
      <c r="I77" s="65">
        <v>8000</v>
      </c>
      <c r="J77" s="69">
        <v>8000</v>
      </c>
    </row>
    <row r="78" spans="1:10" ht="15.75" thickBot="1" x14ac:dyDescent="0.3">
      <c r="A78" s="66" t="s">
        <v>24</v>
      </c>
      <c r="B78" s="67"/>
      <c r="C78" s="67"/>
      <c r="D78" s="67"/>
      <c r="E78" s="67"/>
      <c r="F78" s="66"/>
      <c r="G78" s="66">
        <f>SUM(G75:G77)</f>
        <v>203000</v>
      </c>
      <c r="H78" s="70"/>
      <c r="I78" s="66">
        <f>SUM(I75:I77)</f>
        <v>110954</v>
      </c>
      <c r="J78" s="68">
        <v>95911</v>
      </c>
    </row>
    <row r="79" spans="1:10" ht="15.75" thickBot="1" x14ac:dyDescent="0.3">
      <c r="A79" s="66" t="s">
        <v>96</v>
      </c>
      <c r="B79" s="67" t="s">
        <v>54</v>
      </c>
      <c r="C79" s="67" t="s">
        <v>97</v>
      </c>
      <c r="D79" s="67" t="s">
        <v>98</v>
      </c>
      <c r="E79" s="67" t="s">
        <v>65</v>
      </c>
      <c r="F79" s="66">
        <v>226</v>
      </c>
      <c r="G79" s="66">
        <v>200000</v>
      </c>
      <c r="H79" s="70"/>
      <c r="I79" s="66">
        <v>200000</v>
      </c>
      <c r="J79" s="69">
        <v>200000</v>
      </c>
    </row>
    <row r="80" spans="1:10" ht="15.75" thickBot="1" x14ac:dyDescent="0.3">
      <c r="A80" s="66" t="s">
        <v>62</v>
      </c>
      <c r="B80" s="67"/>
      <c r="C80" s="67"/>
      <c r="D80" s="67"/>
      <c r="E80" s="67"/>
      <c r="F80" s="66"/>
      <c r="G80" s="66">
        <v>200000</v>
      </c>
      <c r="H80" s="70"/>
      <c r="I80" s="66">
        <v>200000</v>
      </c>
      <c r="J80" s="68">
        <v>200000</v>
      </c>
    </row>
    <row r="81" spans="1:10" x14ac:dyDescent="0.25">
      <c r="A81" s="66" t="s">
        <v>30</v>
      </c>
      <c r="B81" s="66"/>
      <c r="C81" s="66"/>
      <c r="D81" s="66"/>
      <c r="E81" s="66"/>
      <c r="F81" s="66"/>
      <c r="G81" s="72">
        <v>12438000</v>
      </c>
      <c r="H81" s="66"/>
      <c r="I81" s="72">
        <v>4767284.53</v>
      </c>
      <c r="J81" s="66">
        <v>4737446.34</v>
      </c>
    </row>
    <row r="82" spans="1:10" x14ac:dyDescent="0.25">
      <c r="J82" s="9"/>
    </row>
    <row r="90" spans="1:10" x14ac:dyDescent="0.25">
      <c r="A90" s="73"/>
      <c r="B90" s="73"/>
      <c r="C90" s="73"/>
      <c r="D90" s="73"/>
      <c r="E90" s="73"/>
      <c r="F90" s="73"/>
      <c r="G90" s="73"/>
      <c r="H90" s="73"/>
      <c r="I90" s="73"/>
    </row>
    <row r="91" spans="1:10" x14ac:dyDescent="0.25">
      <c r="A91" s="73" t="s">
        <v>99</v>
      </c>
      <c r="B91" s="73"/>
      <c r="C91" s="73"/>
      <c r="D91" s="73"/>
      <c r="E91" s="73"/>
      <c r="F91" s="73"/>
      <c r="G91" s="73"/>
      <c r="H91" s="73"/>
      <c r="I91" s="73"/>
      <c r="J91" t="s">
        <v>100</v>
      </c>
    </row>
    <row r="92" spans="1:10" ht="15.75" thickBot="1" x14ac:dyDescent="0.3">
      <c r="A92" s="74"/>
      <c r="B92" s="74"/>
      <c r="C92" s="74"/>
      <c r="D92" s="74"/>
      <c r="E92" s="74"/>
      <c r="F92" s="74"/>
      <c r="G92" s="74"/>
      <c r="H92" s="74"/>
      <c r="I92" s="74"/>
    </row>
    <row r="93" spans="1:10" x14ac:dyDescent="0.25">
      <c r="A93" s="75" t="s">
        <v>101</v>
      </c>
      <c r="B93" s="76"/>
      <c r="C93" s="77" t="s">
        <v>102</v>
      </c>
      <c r="D93" s="75" t="s">
        <v>103</v>
      </c>
      <c r="E93" s="76"/>
      <c r="F93" s="75" t="s">
        <v>104</v>
      </c>
      <c r="G93" s="77" t="s">
        <v>105</v>
      </c>
      <c r="H93" s="78"/>
      <c r="I93" s="77" t="s">
        <v>106</v>
      </c>
    </row>
    <row r="94" spans="1:10" x14ac:dyDescent="0.25">
      <c r="A94" s="79" t="s">
        <v>107</v>
      </c>
      <c r="B94" s="80"/>
      <c r="C94" s="81" t="s">
        <v>108</v>
      </c>
      <c r="D94" s="79" t="s">
        <v>109</v>
      </c>
      <c r="E94" s="80"/>
      <c r="F94" s="79"/>
      <c r="G94" s="81" t="s">
        <v>39</v>
      </c>
      <c r="H94" s="78"/>
      <c r="I94" s="81" t="s">
        <v>110</v>
      </c>
    </row>
    <row r="95" spans="1:10" x14ac:dyDescent="0.25">
      <c r="A95" s="79"/>
      <c r="B95" s="80"/>
      <c r="C95" s="81"/>
      <c r="D95" s="82">
        <v>44197</v>
      </c>
      <c r="E95" s="83"/>
      <c r="F95" s="79"/>
      <c r="G95" s="81"/>
      <c r="H95" s="78"/>
      <c r="I95" s="81" t="s">
        <v>111</v>
      </c>
    </row>
    <row r="96" spans="1:10" ht="15.75" thickBot="1" x14ac:dyDescent="0.3">
      <c r="A96" s="84"/>
      <c r="B96" s="85"/>
      <c r="C96" s="86"/>
      <c r="D96" s="84"/>
      <c r="E96" s="85"/>
      <c r="F96" s="84"/>
      <c r="G96" s="86"/>
      <c r="H96" s="78"/>
      <c r="I96" s="86" t="s">
        <v>112</v>
      </c>
    </row>
    <row r="97" spans="1:10" ht="15.75" thickBot="1" x14ac:dyDescent="0.3">
      <c r="A97" s="87">
        <v>1</v>
      </c>
      <c r="B97" s="88"/>
      <c r="C97" s="89">
        <v>2</v>
      </c>
      <c r="D97" s="87">
        <v>3</v>
      </c>
      <c r="E97" s="88"/>
      <c r="F97" s="90">
        <v>4</v>
      </c>
      <c r="G97" s="89">
        <v>5</v>
      </c>
      <c r="H97" s="91"/>
      <c r="I97" s="89">
        <v>6</v>
      </c>
    </row>
    <row r="98" spans="1:10" ht="16.5" thickBot="1" x14ac:dyDescent="0.3">
      <c r="A98" s="84" t="s">
        <v>113</v>
      </c>
      <c r="B98" s="85"/>
      <c r="C98" s="86"/>
      <c r="D98" s="92">
        <v>570275.27</v>
      </c>
      <c r="E98" s="93"/>
      <c r="F98" s="4">
        <v>7172977.5300000003</v>
      </c>
      <c r="G98" s="94">
        <v>4737446.34</v>
      </c>
      <c r="H98" s="78"/>
      <c r="I98" s="95">
        <v>30055806.48</v>
      </c>
    </row>
    <row r="99" spans="1:10" x14ac:dyDescent="0.25">
      <c r="A99" s="74"/>
      <c r="B99" s="74"/>
      <c r="C99" s="74"/>
      <c r="D99" s="74"/>
      <c r="E99" s="74"/>
      <c r="F99" s="74"/>
      <c r="G99" s="74"/>
      <c r="H99" s="74"/>
      <c r="I99" s="74"/>
    </row>
    <row r="100" spans="1:10" x14ac:dyDescent="0.25">
      <c r="A100" s="74"/>
      <c r="B100" s="74"/>
      <c r="C100" s="74"/>
      <c r="D100" s="74"/>
      <c r="E100" s="74"/>
      <c r="F100" s="74"/>
      <c r="G100" s="74"/>
      <c r="H100" s="74"/>
      <c r="I100" s="74"/>
    </row>
    <row r="101" spans="1:10" x14ac:dyDescent="0.25">
      <c r="A101" s="74"/>
      <c r="B101" s="74"/>
      <c r="C101" s="74"/>
      <c r="D101" s="74"/>
      <c r="E101" s="74"/>
      <c r="F101" s="74"/>
      <c r="G101" s="74"/>
      <c r="H101" s="74"/>
      <c r="I101" s="74"/>
    </row>
    <row r="102" spans="1:10" x14ac:dyDescent="0.25">
      <c r="J102" s="9"/>
    </row>
    <row r="110" spans="1:10" x14ac:dyDescent="0.25">
      <c r="A110" s="74"/>
      <c r="B110" s="74"/>
      <c r="C110" s="74"/>
      <c r="D110" s="74"/>
      <c r="E110" s="74"/>
      <c r="F110" s="74"/>
      <c r="G110" s="74"/>
      <c r="H110" s="74"/>
      <c r="I110" s="74"/>
    </row>
    <row r="111" spans="1:10" x14ac:dyDescent="0.25">
      <c r="A111" s="74"/>
      <c r="B111" s="74"/>
      <c r="C111" s="74"/>
      <c r="D111" s="74"/>
      <c r="E111" s="74"/>
      <c r="F111" s="74"/>
      <c r="G111" s="74"/>
      <c r="H111" s="74"/>
      <c r="I111" s="74"/>
    </row>
    <row r="112" spans="1:10" x14ac:dyDescent="0.25">
      <c r="A112" s="74"/>
      <c r="B112" s="74"/>
      <c r="C112" s="74"/>
      <c r="D112" s="74"/>
      <c r="E112" s="74"/>
      <c r="F112" s="74"/>
      <c r="G112" s="96"/>
      <c r="H112" s="96"/>
      <c r="I112" s="96"/>
    </row>
  </sheetData>
  <mergeCells count="6">
    <mergeCell ref="G112:I112"/>
    <mergeCell ref="A90:I90"/>
    <mergeCell ref="A91:I91"/>
    <mergeCell ref="D95:E95"/>
    <mergeCell ref="A97:B97"/>
    <mergeCell ref="D97:E97"/>
  </mergeCells>
  <pageMargins left="0.7" right="0.7" top="0.75" bottom="0.75" header="0.3" footer="0.3"/>
  <pageSetup paperSize="9" orientation="landscape" horizontalDpi="0" verticalDpi="0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2021-07-14T05:30:07Z</dcterms:modified>
</cp:coreProperties>
</file>