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2" i="1" l="1"/>
  <c r="I82" i="1"/>
  <c r="K65" i="1"/>
  <c r="J65" i="1"/>
  <c r="I65" i="1"/>
  <c r="G65" i="1"/>
  <c r="F65" i="1"/>
  <c r="K62" i="1"/>
  <c r="J62" i="1"/>
  <c r="I62" i="1"/>
  <c r="H62" i="1"/>
  <c r="G62" i="1"/>
  <c r="F62" i="1"/>
  <c r="K55" i="1"/>
  <c r="J55" i="1"/>
  <c r="I55" i="1"/>
  <c r="H55" i="1"/>
  <c r="G55" i="1"/>
  <c r="F55" i="1"/>
  <c r="K48" i="1"/>
  <c r="J48" i="1"/>
  <c r="I48" i="1"/>
  <c r="H48" i="1"/>
  <c r="G48" i="1"/>
  <c r="F48" i="1"/>
  <c r="H22" i="1"/>
</calcChain>
</file>

<file path=xl/sharedStrings.xml><?xml version="1.0" encoding="utf-8"?>
<sst xmlns="http://schemas.openxmlformats.org/spreadsheetml/2006/main" count="188" uniqueCount="136">
  <si>
    <t xml:space="preserve">       финансируемых из бюджетов субъектов Российской Федерации и местных бюджетов</t>
  </si>
  <si>
    <t>на 01 января 2020 г.</t>
  </si>
  <si>
    <r>
      <t xml:space="preserve">                    Учреждение____________</t>
    </r>
    <r>
      <rPr>
        <b/>
        <u/>
        <sz val="10"/>
        <rFont val="Arial Cyr"/>
        <charset val="204"/>
      </rPr>
      <t>М.О."село Комсомольское"</t>
    </r>
    <r>
      <rPr>
        <u/>
        <sz val="10"/>
        <rFont val="Arial Cyr"/>
        <charset val="204"/>
      </rPr>
      <t>_________</t>
    </r>
  </si>
  <si>
    <t xml:space="preserve">                    Главный распорядитель________________________________________</t>
  </si>
  <si>
    <t>Администрация мо сп "Село Султанянгиюрт"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</si>
  <si>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</si>
  <si>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</si>
  <si>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</si>
  <si>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</si>
  <si>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План</t>
  </si>
  <si>
    <t>уточн.план</t>
  </si>
  <si>
    <t xml:space="preserve">фактически </t>
  </si>
  <si>
    <t>примечание</t>
  </si>
  <si>
    <t xml:space="preserve">Налоги </t>
  </si>
  <si>
    <t>18210102010011000110 подох.налог</t>
  </si>
  <si>
    <t>18210102010013000110</t>
  </si>
  <si>
    <t>18210102030011000110 подох.налог</t>
  </si>
  <si>
    <t>18210102010012100110</t>
  </si>
  <si>
    <t>18210500000000000110   Един. сельхоз. налог</t>
  </si>
  <si>
    <t>18210601030102100110   налог на имущество</t>
  </si>
  <si>
    <t>18210601030101000110   налог на имущество</t>
  </si>
  <si>
    <t>18210606033101000110   зем.налог с организ.</t>
  </si>
  <si>
    <t>18210606043102000110   зем.налог с физич.лиц.</t>
  </si>
  <si>
    <t>18210606043101000110   зем.налог с физич.лиц.</t>
  </si>
  <si>
    <t xml:space="preserve">итого </t>
  </si>
  <si>
    <t>00111105025100000120  проч.пост.- аренда.</t>
  </si>
  <si>
    <t>00111701050100000180</t>
  </si>
  <si>
    <t>невыясн.поступл.</t>
  </si>
  <si>
    <t>00111406025100000430</t>
  </si>
  <si>
    <t>продажа зем. участка</t>
  </si>
  <si>
    <t>00111702020100000180  - возмещение потерь</t>
  </si>
  <si>
    <t>00121905000100000151</t>
  </si>
  <si>
    <t>Итого:</t>
  </si>
  <si>
    <t>00120215001100000151   дотация</t>
  </si>
  <si>
    <t>00120215009100000150 субвенция</t>
  </si>
  <si>
    <t>инные дотация</t>
  </si>
  <si>
    <t>00120229999100000151   -субсидии</t>
  </si>
  <si>
    <t>00120235118100000151   субвен.ВУС</t>
  </si>
  <si>
    <t>00120235930100000151   субвен.ЗАГС</t>
  </si>
  <si>
    <t xml:space="preserve">00120235118100000151  прочие субвенции </t>
  </si>
  <si>
    <t>180000</t>
  </si>
  <si>
    <t>00120249999100000151  проч.межбюдж.трансфер.</t>
  </si>
  <si>
    <t>Всего:</t>
  </si>
  <si>
    <t xml:space="preserve"> </t>
  </si>
  <si>
    <t>2.   Р А С Х О Д Ы</t>
  </si>
  <si>
    <t xml:space="preserve">Наименование видов </t>
  </si>
  <si>
    <t>Утверждено</t>
  </si>
  <si>
    <t>доведенные</t>
  </si>
  <si>
    <t>Уточненый</t>
  </si>
  <si>
    <t>Кассовые</t>
  </si>
  <si>
    <t xml:space="preserve">кассовый </t>
  </si>
  <si>
    <t xml:space="preserve">расходов и статей  </t>
  </si>
  <si>
    <t>по</t>
  </si>
  <si>
    <t>бюджетных</t>
  </si>
  <si>
    <t xml:space="preserve">бюджетные </t>
  </si>
  <si>
    <t>бюджет</t>
  </si>
  <si>
    <t>расходы</t>
  </si>
  <si>
    <t>расход</t>
  </si>
  <si>
    <t>эконом.классиф. расхо</t>
  </si>
  <si>
    <t>ФКР</t>
  </si>
  <si>
    <t>ППП</t>
  </si>
  <si>
    <t>КЦСР</t>
  </si>
  <si>
    <t>КВР</t>
  </si>
  <si>
    <t>ассигнований</t>
  </si>
  <si>
    <t>данные</t>
  </si>
  <si>
    <t>2019 года</t>
  </si>
  <si>
    <t>дов</t>
  </si>
  <si>
    <t>на отчетный</t>
  </si>
  <si>
    <t>период</t>
  </si>
  <si>
    <t>Администрация</t>
  </si>
  <si>
    <t>001</t>
  </si>
  <si>
    <t>0102</t>
  </si>
  <si>
    <t>8810010000</t>
  </si>
  <si>
    <t>121</t>
  </si>
  <si>
    <t>129</t>
  </si>
  <si>
    <t>0104</t>
  </si>
  <si>
    <t>8830020000</t>
  </si>
  <si>
    <t>242</t>
  </si>
  <si>
    <t>244</t>
  </si>
  <si>
    <t>852</t>
  </si>
  <si>
    <t>853</t>
  </si>
  <si>
    <t>Резервный фонд</t>
  </si>
  <si>
    <t>0111</t>
  </si>
  <si>
    <t>9990020680</t>
  </si>
  <si>
    <t>870</t>
  </si>
  <si>
    <t>Прочие расходы</t>
  </si>
  <si>
    <t>0113</t>
  </si>
  <si>
    <t>9960000590</t>
  </si>
  <si>
    <t>111</t>
  </si>
  <si>
    <t>119</t>
  </si>
  <si>
    <t>360</t>
  </si>
  <si>
    <t>ВУС</t>
  </si>
  <si>
    <t>0203</t>
  </si>
  <si>
    <t>9980051180</t>
  </si>
  <si>
    <t>ЗАГС</t>
  </si>
  <si>
    <t>0304</t>
  </si>
  <si>
    <t>9980059300</t>
  </si>
  <si>
    <t>Кадастровые работы</t>
  </si>
  <si>
    <t>0412</t>
  </si>
  <si>
    <t>9990045120</t>
  </si>
  <si>
    <t>Итого</t>
  </si>
  <si>
    <t>Разграничение земель</t>
  </si>
  <si>
    <t>9998000590</t>
  </si>
  <si>
    <t xml:space="preserve">Жилищно коммун. </t>
  </si>
  <si>
    <t>0502</t>
  </si>
  <si>
    <t>2610160010</t>
  </si>
  <si>
    <t>итого</t>
  </si>
  <si>
    <t>Благоустройство</t>
  </si>
  <si>
    <t>0503</t>
  </si>
  <si>
    <t>1480000180</t>
  </si>
  <si>
    <t>9997000590</t>
  </si>
  <si>
    <t>Культура СДК</t>
  </si>
  <si>
    <t>0801</t>
  </si>
  <si>
    <t>2020100590</t>
  </si>
  <si>
    <t>ФК спорт</t>
  </si>
  <si>
    <t>1102</t>
  </si>
  <si>
    <t>2460120000</t>
  </si>
  <si>
    <t>112</t>
  </si>
  <si>
    <t> 60000,0</t>
  </si>
  <si>
    <t> 90000,0</t>
  </si>
  <si>
    <t>90000,0 </t>
  </si>
  <si>
    <t>всего</t>
  </si>
  <si>
    <t xml:space="preserve">      Сведения о движении средств бюджетов субъектов Российской Федерации  и местных </t>
  </si>
  <si>
    <t>бюджетов на счетах учреждений</t>
  </si>
  <si>
    <t>текущего счета</t>
  </si>
  <si>
    <t>строки</t>
  </si>
  <si>
    <t>начало года</t>
  </si>
  <si>
    <t>поступление</t>
  </si>
  <si>
    <t>остаток на 01.01.2020</t>
  </si>
  <si>
    <t>Средства для перевода</t>
  </si>
  <si>
    <t>в ведении главного</t>
  </si>
  <si>
    <t>другие мероприятия</t>
  </si>
  <si>
    <t>Руководитель</t>
  </si>
  <si>
    <t>Шамхалов А.З.</t>
  </si>
  <si>
    <t>исполнитель</t>
  </si>
  <si>
    <t>Курбаналиева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</si>
</sst>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Border="1"/>
    <xf numFmtId="49" fontId="0" fillId="0" borderId="1" xfId="0" applyNumberFormat="1" applyFont="1" applyBorder="1"/>
    <xf numFmtId="49" fontId="0" fillId="0" borderId="2" xfId="0" applyNumberFormat="1" applyFont="1" applyBorder="1"/>
    <xf numFmtId="0" fontId="0" fillId="0" borderId="6" xfId="0" applyFont="1" applyBorder="1"/>
    <xf numFmtId="0" fontId="0" fillId="0" borderId="7" xfId="0" applyFont="1" applyBorder="1"/>
    <xf numFmtId="2" fontId="0" fillId="0" borderId="8" xfId="0" applyNumberFormat="1" applyFont="1" applyBorder="1"/>
    <xf numFmtId="0" fontId="0" fillId="0" borderId="8" xfId="0" applyFont="1" applyBorder="1"/>
    <xf numFmtId="49" fontId="0" fillId="0" borderId="11" xfId="0" applyNumberFormat="1" applyFont="1" applyBorder="1"/>
    <xf numFmtId="49" fontId="0" fillId="0" borderId="0" xfId="0" applyNumberFormat="1" applyFont="1" applyBorder="1"/>
    <xf numFmtId="0" fontId="0" fillId="0" borderId="12" xfId="0" applyFont="1" applyBorder="1"/>
    <xf numFmtId="2" fontId="0" fillId="0" borderId="2" xfId="0" applyNumberFormat="1" applyFont="1" applyBorder="1"/>
    <xf numFmtId="0" fontId="0" fillId="0" borderId="0" xfId="0" applyFont="1" applyFill="1" applyBorder="1"/>
    <xf numFmtId="49" fontId="0" fillId="0" borderId="18" xfId="0" applyNumberFormat="1" applyFont="1" applyBorder="1"/>
    <xf numFmtId="49" fontId="0" fillId="0" borderId="19" xfId="0" applyNumberFormat="1" applyFont="1" applyBorder="1"/>
    <xf numFmtId="0" fontId="0" fillId="0" borderId="20" xfId="0" applyFont="1" applyBorder="1"/>
    <xf numFmtId="49" fontId="0" fillId="0" borderId="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5" xfId="0" applyNumberFormat="1" applyFont="1" applyBorder="1"/>
    <xf numFmtId="49" fontId="0" fillId="0" borderId="21" xfId="0" applyNumberFormat="1" applyFont="1" applyBorder="1"/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/>
    <xf numFmtId="0" fontId="0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3" fillId="0" borderId="1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3" fillId="0" borderId="7" xfId="0" applyFont="1" applyBorder="1"/>
    <xf numFmtId="49" fontId="3" fillId="0" borderId="2" xfId="0" applyNumberFormat="1" applyFont="1" applyBorder="1"/>
    <xf numFmtId="0" fontId="3" fillId="0" borderId="2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3" fillId="0" borderId="0" xfId="0" applyNumberFormat="1" applyFont="1" applyBorder="1"/>
    <xf numFmtId="0" fontId="0" fillId="0" borderId="19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8" xfId="0" applyFont="1" applyBorder="1"/>
    <xf numFmtId="49" fontId="3" fillId="0" borderId="1" xfId="0" applyNumberFormat="1" applyFont="1" applyBorder="1"/>
    <xf numFmtId="0" fontId="3" fillId="0" borderId="9" xfId="0" applyFont="1" applyBorder="1"/>
    <xf numFmtId="0" fontId="3" fillId="0" borderId="29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0" xfId="0" applyFont="1"/>
    <xf numFmtId="0" fontId="0" fillId="0" borderId="30" xfId="0" applyFont="1" applyBorder="1"/>
    <xf numFmtId="0" fontId="0" fillId="0" borderId="31" xfId="0" applyFont="1" applyBorder="1"/>
    <xf numFmtId="0" fontId="0" fillId="0" borderId="32" xfId="0" applyBorder="1"/>
    <xf numFmtId="0" fontId="0" fillId="0" borderId="33" xfId="0" applyFont="1" applyBorder="1"/>
    <xf numFmtId="0" fontId="0" fillId="0" borderId="34" xfId="0" applyFont="1" applyBorder="1"/>
    <xf numFmtId="0" fontId="4" fillId="0" borderId="35" xfId="0" applyFont="1" applyBorder="1"/>
    <xf numFmtId="0" fontId="0" fillId="0" borderId="35" xfId="0" applyFont="1" applyBorder="1"/>
    <xf numFmtId="49" fontId="3" fillId="0" borderId="8" xfId="0" applyNumberFormat="1" applyFont="1" applyBorder="1"/>
    <xf numFmtId="0" fontId="5" fillId="0" borderId="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34" xfId="0" applyFont="1" applyBorder="1"/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5" fillId="0" borderId="35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0" fillId="0" borderId="11" xfId="0" applyFont="1" applyBorder="1"/>
    <xf numFmtId="0" fontId="0" fillId="0" borderId="17" xfId="0" applyFont="1" applyBorder="1"/>
    <xf numFmtId="0" fontId="0" fillId="0" borderId="22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6" xfId="0" applyFont="1" applyBorder="1"/>
    <xf numFmtId="0" fontId="4" fillId="0" borderId="17" xfId="0" applyFont="1" applyBorder="1"/>
    <xf numFmtId="0" fontId="8" fillId="0" borderId="0" xfId="0" applyFont="1"/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70" workbookViewId="0">
      <selection activeCell="M35" sqref="M35"/>
    </sheetView>
  </sheetViews>
  <sheetFormatPr defaultRowHeight="15" x14ac:dyDescent="0.25"/>
  <cols>
    <col min="8" max="8" width="12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2" t="s">
        <v>1</v>
      </c>
      <c r="E2" s="2"/>
      <c r="F2" s="1"/>
      <c r="G2" s="1"/>
      <c r="H2" s="1"/>
      <c r="I2" s="1"/>
      <c r="J2" s="1"/>
    </row>
    <row r="3" spans="1:10" x14ac:dyDescent="0.25">
      <c r="A3" s="1"/>
      <c r="B3" s="1"/>
      <c r="C3" s="2"/>
      <c r="D3" s="2"/>
      <c r="E3" s="2"/>
      <c r="F3" s="1"/>
      <c r="G3" s="1"/>
      <c r="H3" s="1"/>
      <c r="I3" s="1"/>
      <c r="J3" s="1"/>
    </row>
    <row r="4" spans="1:10" x14ac:dyDescent="0.25">
      <c r="A4" s="1" t="s">
        <v>2</v>
      </c>
      <c r="B4" s="86"/>
      <c r="C4" s="86"/>
      <c r="D4" s="86"/>
      <c r="E4" s="86"/>
      <c r="F4" s="86"/>
      <c r="G4" s="86"/>
      <c r="H4" s="86"/>
      <c r="I4" s="86"/>
      <c r="J4" s="1"/>
    </row>
    <row r="5" spans="1:10" x14ac:dyDescent="0.25">
      <c r="A5" s="1" t="s">
        <v>3</v>
      </c>
      <c r="B5" s="1"/>
      <c r="C5" s="1"/>
      <c r="D5" s="1" t="s">
        <v>4</v>
      </c>
      <c r="E5" s="1"/>
      <c r="F5" s="1"/>
      <c r="G5" s="1"/>
      <c r="H5" s="1"/>
      <c r="I5" s="1"/>
      <c r="J5" s="1"/>
    </row>
    <row r="6" spans="1:10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1"/>
      <c r="C8" s="1"/>
      <c r="D8" s="1"/>
      <c r="E8" s="1" t="s">
        <v>7</v>
      </c>
      <c r="F8" s="1"/>
      <c r="G8" s="1"/>
      <c r="H8" s="1"/>
      <c r="I8" s="1"/>
      <c r="J8" s="1"/>
    </row>
    <row r="9" spans="1:10" ht="15.75" thickBot="1" x14ac:dyDescent="0.3">
      <c r="A9" s="3" t="s">
        <v>8</v>
      </c>
      <c r="B9" s="4"/>
      <c r="C9" s="4"/>
      <c r="D9" s="4"/>
      <c r="E9" s="5" t="s">
        <v>9</v>
      </c>
      <c r="F9" s="87" t="s">
        <v>10</v>
      </c>
      <c r="G9" s="88"/>
      <c r="H9" s="6" t="s">
        <v>11</v>
      </c>
      <c r="I9" s="89" t="s">
        <v>12</v>
      </c>
      <c r="J9" s="90"/>
    </row>
    <row r="10" spans="1:10" ht="15.75" thickBot="1" x14ac:dyDescent="0.3">
      <c r="A10" s="3" t="s">
        <v>13</v>
      </c>
      <c r="B10" s="4"/>
      <c r="C10" s="4"/>
      <c r="D10" s="7"/>
      <c r="E10" s="5"/>
      <c r="F10" s="3"/>
      <c r="G10" s="7"/>
      <c r="H10" s="6"/>
      <c r="I10" s="89"/>
      <c r="J10" s="90"/>
    </row>
    <row r="11" spans="1:10" ht="15.75" thickBot="1" x14ac:dyDescent="0.3">
      <c r="A11" s="8" t="s">
        <v>14</v>
      </c>
      <c r="B11" s="9"/>
      <c r="C11" s="9"/>
      <c r="D11" s="7"/>
      <c r="E11" s="5">
        <v>271000</v>
      </c>
      <c r="F11" s="10">
        <v>231000</v>
      </c>
      <c r="G11" s="11"/>
      <c r="H11" s="12">
        <v>257450.52</v>
      </c>
      <c r="I11" s="91"/>
      <c r="J11" s="92"/>
    </row>
    <row r="12" spans="1:10" ht="15.75" thickBot="1" x14ac:dyDescent="0.3">
      <c r="A12" s="8" t="s">
        <v>15</v>
      </c>
      <c r="B12" s="9"/>
      <c r="C12" s="9"/>
      <c r="D12" s="7"/>
      <c r="E12" s="5"/>
      <c r="F12" s="3"/>
      <c r="G12" s="11"/>
      <c r="H12" s="13">
        <v>117.04</v>
      </c>
      <c r="I12" s="84"/>
      <c r="J12" s="85"/>
    </row>
    <row r="13" spans="1:10" ht="15.75" thickBot="1" x14ac:dyDescent="0.3">
      <c r="A13" s="8" t="s">
        <v>16</v>
      </c>
      <c r="B13" s="9"/>
      <c r="C13" s="9"/>
      <c r="D13" s="7"/>
      <c r="E13" s="5"/>
      <c r="F13" s="3"/>
      <c r="G13" s="11"/>
      <c r="H13" s="13">
        <v>1256.71</v>
      </c>
      <c r="I13" s="84"/>
      <c r="J13" s="85"/>
    </row>
    <row r="14" spans="1:10" ht="15.75" thickBot="1" x14ac:dyDescent="0.3">
      <c r="A14" s="8" t="s">
        <v>16</v>
      </c>
      <c r="B14" s="9"/>
      <c r="C14" s="9"/>
      <c r="D14" s="7"/>
      <c r="E14" s="5"/>
      <c r="F14" s="3"/>
      <c r="G14" s="11"/>
      <c r="H14" s="13">
        <v>354.06</v>
      </c>
      <c r="I14" s="91"/>
      <c r="J14" s="92"/>
    </row>
    <row r="15" spans="1:10" ht="15.75" thickBot="1" x14ac:dyDescent="0.3">
      <c r="A15" s="8" t="s">
        <v>17</v>
      </c>
      <c r="B15" s="9"/>
      <c r="C15" s="9"/>
      <c r="D15" s="7"/>
      <c r="E15" s="5"/>
      <c r="F15" s="3"/>
      <c r="G15" s="11"/>
      <c r="H15" s="13">
        <v>6092.02</v>
      </c>
      <c r="I15" s="84"/>
      <c r="J15" s="85"/>
    </row>
    <row r="16" spans="1:10" ht="15.75" thickBot="1" x14ac:dyDescent="0.3">
      <c r="A16" s="14" t="s">
        <v>18</v>
      </c>
      <c r="B16" s="15"/>
      <c r="C16" s="15"/>
      <c r="D16" s="16">
        <v>1</v>
      </c>
      <c r="E16" s="5">
        <v>15000</v>
      </c>
      <c r="F16" s="3">
        <v>15000</v>
      </c>
      <c r="G16" s="4"/>
      <c r="H16" s="13">
        <v>18375.82</v>
      </c>
      <c r="I16" s="95"/>
      <c r="J16" s="96"/>
    </row>
    <row r="17" spans="1:10" ht="15.75" thickBot="1" x14ac:dyDescent="0.3">
      <c r="A17" s="8" t="s">
        <v>19</v>
      </c>
      <c r="B17" s="9"/>
      <c r="C17" s="9"/>
      <c r="D17" s="7">
        <v>0</v>
      </c>
      <c r="E17" s="5"/>
      <c r="F17" s="3"/>
      <c r="G17" s="7"/>
      <c r="H17" s="11">
        <v>19376.75</v>
      </c>
      <c r="I17" s="97"/>
      <c r="J17" s="98"/>
    </row>
    <row r="18" spans="1:10" ht="15.75" thickBot="1" x14ac:dyDescent="0.3">
      <c r="A18" s="8" t="s">
        <v>20</v>
      </c>
      <c r="B18" s="9"/>
      <c r="C18" s="9"/>
      <c r="D18" s="7"/>
      <c r="E18" s="5">
        <v>780000</v>
      </c>
      <c r="F18" s="3">
        <v>780000</v>
      </c>
      <c r="G18" s="7"/>
      <c r="H18" s="4">
        <v>783335.37</v>
      </c>
      <c r="I18" s="99"/>
      <c r="J18" s="100"/>
    </row>
    <row r="19" spans="1:10" ht="15.75" thickBot="1" x14ac:dyDescent="0.3">
      <c r="A19" s="8" t="s">
        <v>21</v>
      </c>
      <c r="B19" s="9"/>
      <c r="C19" s="9"/>
      <c r="D19" s="7"/>
      <c r="E19" s="5"/>
      <c r="F19" s="3"/>
      <c r="G19" s="7"/>
      <c r="H19" s="4">
        <v>498681.36</v>
      </c>
      <c r="I19" s="93"/>
      <c r="J19" s="94"/>
    </row>
    <row r="20" spans="1:10" ht="15.75" thickBot="1" x14ac:dyDescent="0.3">
      <c r="A20" s="101" t="s">
        <v>22</v>
      </c>
      <c r="B20" s="102"/>
      <c r="C20" s="102"/>
      <c r="D20" s="103"/>
      <c r="E20" s="5"/>
      <c r="F20" s="3"/>
      <c r="G20" s="7"/>
      <c r="H20" s="4">
        <v>126300.03</v>
      </c>
      <c r="I20" s="93"/>
      <c r="J20" s="94"/>
    </row>
    <row r="21" spans="1:10" ht="15.75" thickBot="1" x14ac:dyDescent="0.3">
      <c r="A21" s="8" t="s">
        <v>23</v>
      </c>
      <c r="B21" s="9"/>
      <c r="C21" s="9"/>
      <c r="D21" s="7"/>
      <c r="E21" s="5">
        <v>1450000</v>
      </c>
      <c r="F21" s="3">
        <v>1450000</v>
      </c>
      <c r="G21" s="7"/>
      <c r="H21" s="4">
        <v>1025447.18</v>
      </c>
      <c r="I21" s="99"/>
      <c r="J21" s="100"/>
    </row>
    <row r="22" spans="1:10" ht="15.75" thickBot="1" x14ac:dyDescent="0.3">
      <c r="A22" s="8" t="s">
        <v>24</v>
      </c>
      <c r="B22" s="15"/>
      <c r="C22" s="15"/>
      <c r="D22" s="16"/>
      <c r="E22" s="5">
        <v>2516000</v>
      </c>
      <c r="F22" s="3">
        <v>2476000</v>
      </c>
      <c r="G22" s="7"/>
      <c r="H22" s="17">
        <f>SUM(H11:H21)</f>
        <v>2736786.86</v>
      </c>
      <c r="I22" s="99"/>
      <c r="J22" s="100"/>
    </row>
    <row r="23" spans="1:10" ht="15.75" thickBot="1" x14ac:dyDescent="0.3">
      <c r="A23" s="8" t="s">
        <v>25</v>
      </c>
      <c r="B23" s="9"/>
      <c r="C23" s="9"/>
      <c r="D23" s="7"/>
      <c r="E23" s="5">
        <v>1600000</v>
      </c>
      <c r="F23" s="3">
        <v>1940000</v>
      </c>
      <c r="G23" s="7"/>
      <c r="H23" s="18">
        <v>2005611.38</v>
      </c>
      <c r="I23" s="93"/>
      <c r="J23" s="94"/>
    </row>
    <row r="24" spans="1:10" ht="15.75" thickBot="1" x14ac:dyDescent="0.3">
      <c r="A24" s="19" t="s">
        <v>26</v>
      </c>
      <c r="B24" s="20" t="s">
        <v>27</v>
      </c>
      <c r="C24" s="20"/>
      <c r="D24" s="21"/>
      <c r="E24" s="5"/>
      <c r="F24" s="3"/>
      <c r="G24" s="7"/>
      <c r="H24" s="4"/>
      <c r="I24" s="93"/>
      <c r="J24" s="94"/>
    </row>
    <row r="25" spans="1:10" ht="15.75" thickBot="1" x14ac:dyDescent="0.3">
      <c r="A25" s="22" t="s">
        <v>28</v>
      </c>
      <c r="B25" s="23" t="s">
        <v>29</v>
      </c>
      <c r="C25" s="23"/>
      <c r="D25" s="24"/>
      <c r="E25" s="25"/>
      <c r="F25" s="3"/>
      <c r="G25" s="7"/>
      <c r="H25" s="4">
        <v>135200</v>
      </c>
      <c r="I25" s="93"/>
      <c r="J25" s="94"/>
    </row>
    <row r="26" spans="1:10" ht="15.75" thickBot="1" x14ac:dyDescent="0.3">
      <c r="A26" s="26" t="s">
        <v>30</v>
      </c>
      <c r="B26" s="27"/>
      <c r="C26" s="27"/>
      <c r="D26" s="6"/>
      <c r="E26" s="25"/>
      <c r="F26" s="3"/>
      <c r="G26" s="7"/>
      <c r="H26" s="4"/>
      <c r="I26" s="28"/>
      <c r="J26" s="29"/>
    </row>
    <row r="27" spans="1:10" ht="15.75" thickBot="1" x14ac:dyDescent="0.3">
      <c r="A27" s="26" t="s">
        <v>31</v>
      </c>
      <c r="B27" s="27"/>
      <c r="C27" s="27"/>
      <c r="D27" s="6"/>
      <c r="E27" s="25"/>
      <c r="F27" s="3"/>
      <c r="G27" s="7"/>
      <c r="H27" s="30"/>
      <c r="I27" s="31"/>
      <c r="J27" s="32"/>
    </row>
    <row r="28" spans="1:10" ht="15.75" thickBot="1" x14ac:dyDescent="0.3">
      <c r="A28" s="33" t="s">
        <v>32</v>
      </c>
      <c r="B28" s="15"/>
      <c r="C28" s="15"/>
      <c r="D28" s="16"/>
      <c r="E28" s="34">
        <v>4116000</v>
      </c>
      <c r="F28" s="35">
        <v>4416000</v>
      </c>
      <c r="G28" s="36"/>
      <c r="H28" s="37">
        <v>4877598.34</v>
      </c>
      <c r="I28" s="121"/>
      <c r="J28" s="122"/>
    </row>
    <row r="29" spans="1:10" ht="15.75" thickBot="1" x14ac:dyDescent="0.3">
      <c r="A29" s="8" t="s">
        <v>33</v>
      </c>
      <c r="B29" s="38"/>
      <c r="C29" s="38"/>
      <c r="D29" s="7"/>
      <c r="E29" s="5">
        <v>5072000</v>
      </c>
      <c r="F29" s="3">
        <v>5072000</v>
      </c>
      <c r="G29" s="7"/>
      <c r="H29" s="4">
        <v>5072000</v>
      </c>
      <c r="I29" s="93"/>
      <c r="J29" s="94"/>
    </row>
    <row r="30" spans="1:10" ht="15.75" thickBot="1" x14ac:dyDescent="0.3">
      <c r="A30" s="8" t="s">
        <v>34</v>
      </c>
      <c r="B30" s="9" t="s">
        <v>35</v>
      </c>
      <c r="C30" s="9"/>
      <c r="D30" s="7"/>
      <c r="E30" s="5">
        <v>11000</v>
      </c>
      <c r="F30" s="3">
        <v>18000</v>
      </c>
      <c r="G30" s="36"/>
      <c r="H30" s="39">
        <v>18000</v>
      </c>
      <c r="I30" s="40"/>
      <c r="J30" s="41"/>
    </row>
    <row r="31" spans="1:10" ht="15.75" thickBot="1" x14ac:dyDescent="0.3">
      <c r="A31" s="8" t="s">
        <v>36</v>
      </c>
      <c r="B31" s="38"/>
      <c r="C31" s="38"/>
      <c r="D31" s="7"/>
      <c r="E31" s="5"/>
      <c r="F31" s="3"/>
      <c r="G31" s="7"/>
      <c r="H31" s="4"/>
      <c r="I31" s="40"/>
      <c r="J31" s="41"/>
    </row>
    <row r="32" spans="1:10" ht="15.75" thickBot="1" x14ac:dyDescent="0.3">
      <c r="A32" s="8"/>
      <c r="B32" s="38"/>
      <c r="C32" s="38"/>
      <c r="D32" s="7"/>
      <c r="E32" s="5"/>
      <c r="F32" s="3"/>
      <c r="G32" s="7"/>
      <c r="H32" s="4"/>
      <c r="I32" s="40"/>
      <c r="J32" s="41"/>
    </row>
    <row r="33" spans="1:11" ht="15.75" thickBot="1" x14ac:dyDescent="0.3">
      <c r="A33" s="14" t="s">
        <v>37</v>
      </c>
      <c r="B33" s="42"/>
      <c r="C33" s="42"/>
      <c r="D33" s="16"/>
      <c r="E33" s="5">
        <v>419000</v>
      </c>
      <c r="F33" s="3">
        <v>419000</v>
      </c>
      <c r="G33" s="7"/>
      <c r="H33" s="43">
        <v>419000</v>
      </c>
      <c r="I33" s="123"/>
      <c r="J33" s="124"/>
    </row>
    <row r="34" spans="1:11" ht="15.75" thickBot="1" x14ac:dyDescent="0.3">
      <c r="A34" s="8" t="s">
        <v>38</v>
      </c>
      <c r="B34" s="38"/>
      <c r="C34" s="38"/>
      <c r="D34" s="7"/>
      <c r="E34" s="5">
        <v>19000</v>
      </c>
      <c r="F34" s="3">
        <v>19000</v>
      </c>
      <c r="G34" s="7"/>
      <c r="H34" s="11">
        <v>19000</v>
      </c>
      <c r="I34" s="125"/>
      <c r="J34" s="126"/>
    </row>
    <row r="35" spans="1:11" ht="15.75" thickBot="1" x14ac:dyDescent="0.3">
      <c r="A35" s="8" t="s">
        <v>39</v>
      </c>
      <c r="B35" s="38"/>
      <c r="C35" s="38"/>
      <c r="D35" s="30"/>
      <c r="E35" s="44" t="s">
        <v>40</v>
      </c>
      <c r="F35" s="3">
        <v>180000</v>
      </c>
      <c r="G35" s="7"/>
      <c r="H35" s="4">
        <v>180000</v>
      </c>
      <c r="I35" s="127"/>
      <c r="J35" s="128"/>
    </row>
    <row r="36" spans="1:11" ht="15.75" thickBot="1" x14ac:dyDescent="0.3">
      <c r="A36" s="14" t="s">
        <v>41</v>
      </c>
      <c r="B36" s="15"/>
      <c r="C36" s="15"/>
      <c r="D36" s="16"/>
      <c r="E36" s="45"/>
      <c r="F36" s="46"/>
      <c r="G36" s="21"/>
      <c r="H36" s="43"/>
      <c r="I36" s="129"/>
      <c r="J36" s="130"/>
    </row>
    <row r="37" spans="1:11" ht="15.75" thickBot="1" x14ac:dyDescent="0.3">
      <c r="A37" s="47" t="s">
        <v>32</v>
      </c>
      <c r="B37" s="9"/>
      <c r="C37" s="9"/>
      <c r="D37" s="7"/>
      <c r="E37" s="34">
        <v>5701000</v>
      </c>
      <c r="F37" s="48">
        <v>5708000</v>
      </c>
      <c r="G37" s="49"/>
      <c r="H37" s="50">
        <v>5708000</v>
      </c>
      <c r="I37" s="131"/>
      <c r="J37" s="132"/>
    </row>
    <row r="38" spans="1:11" ht="15.75" thickBot="1" x14ac:dyDescent="0.3">
      <c r="A38" s="47" t="s">
        <v>42</v>
      </c>
      <c r="B38" s="4"/>
      <c r="C38" s="4"/>
      <c r="D38" s="7"/>
      <c r="E38" s="34">
        <v>9817000</v>
      </c>
      <c r="F38" s="35">
        <v>10124000</v>
      </c>
      <c r="G38" s="36"/>
      <c r="H38" s="51">
        <v>10585598.34</v>
      </c>
      <c r="I38" s="133"/>
      <c r="J38" s="134"/>
    </row>
    <row r="39" spans="1:11" ht="15.75" thickBot="1" x14ac:dyDescent="0.3">
      <c r="A39" s="1" t="s">
        <v>43</v>
      </c>
      <c r="B39" s="1"/>
      <c r="C39" s="1"/>
      <c r="D39" s="1"/>
      <c r="E39" s="52" t="s">
        <v>44</v>
      </c>
      <c r="F39" s="1"/>
      <c r="G39" s="1"/>
      <c r="H39" s="1"/>
      <c r="I39" s="53"/>
      <c r="J39" s="54"/>
      <c r="K39" s="55"/>
    </row>
    <row r="40" spans="1:11" ht="15.75" thickBot="1" x14ac:dyDescent="0.3">
      <c r="A40" s="56" t="s">
        <v>45</v>
      </c>
      <c r="B40" s="3"/>
      <c r="C40" s="4"/>
      <c r="D40" s="4"/>
      <c r="E40" s="4"/>
      <c r="F40" s="56" t="s">
        <v>46</v>
      </c>
      <c r="G40" s="56" t="s">
        <v>47</v>
      </c>
      <c r="H40" s="56" t="s">
        <v>48</v>
      </c>
      <c r="I40" s="57" t="s">
        <v>47</v>
      </c>
      <c r="J40" s="57" t="s">
        <v>49</v>
      </c>
      <c r="K40" s="56" t="s">
        <v>50</v>
      </c>
    </row>
    <row r="41" spans="1:11" x14ac:dyDescent="0.25">
      <c r="A41" s="57" t="s">
        <v>51</v>
      </c>
      <c r="B41" s="56" t="s">
        <v>52</v>
      </c>
      <c r="C41" s="56" t="s">
        <v>52</v>
      </c>
      <c r="D41" s="56" t="s">
        <v>52</v>
      </c>
      <c r="E41" s="56" t="s">
        <v>52</v>
      </c>
      <c r="F41" s="57" t="s">
        <v>53</v>
      </c>
      <c r="G41" s="57" t="s">
        <v>54</v>
      </c>
      <c r="H41" s="57" t="s">
        <v>55</v>
      </c>
      <c r="I41" s="57" t="s">
        <v>54</v>
      </c>
      <c r="J41" s="57" t="s">
        <v>56</v>
      </c>
      <c r="K41" s="57" t="s">
        <v>57</v>
      </c>
    </row>
    <row r="42" spans="1:11" ht="15.75" thickBot="1" x14ac:dyDescent="0.3">
      <c r="A42" s="57" t="s">
        <v>58</v>
      </c>
      <c r="B42" s="57" t="s">
        <v>59</v>
      </c>
      <c r="C42" s="57" t="s">
        <v>60</v>
      </c>
      <c r="D42" s="57" t="s">
        <v>61</v>
      </c>
      <c r="E42" s="57" t="s">
        <v>62</v>
      </c>
      <c r="F42" s="57" t="s">
        <v>63</v>
      </c>
      <c r="G42" s="57" t="s">
        <v>64</v>
      </c>
      <c r="H42" s="57" t="s">
        <v>65</v>
      </c>
      <c r="I42" s="57" t="s">
        <v>64</v>
      </c>
      <c r="J42" s="57"/>
      <c r="K42" s="58"/>
    </row>
    <row r="43" spans="1:11" x14ac:dyDescent="0.25">
      <c r="A43" s="57" t="s">
        <v>66</v>
      </c>
      <c r="B43" s="57"/>
      <c r="C43" s="57"/>
      <c r="D43" s="57"/>
      <c r="E43" s="57"/>
      <c r="F43" s="57" t="s">
        <v>67</v>
      </c>
      <c r="G43" s="57"/>
      <c r="H43" s="57"/>
      <c r="I43" s="57"/>
      <c r="J43" s="57"/>
      <c r="K43" s="57"/>
    </row>
    <row r="44" spans="1:11" x14ac:dyDescent="0.25">
      <c r="A44" s="57"/>
      <c r="B44" s="57"/>
      <c r="C44" s="57"/>
      <c r="D44" s="57"/>
      <c r="E44" s="57"/>
      <c r="F44" s="57" t="s">
        <v>68</v>
      </c>
      <c r="G44" s="57"/>
      <c r="H44" s="57"/>
      <c r="I44" s="57"/>
      <c r="J44" s="57"/>
      <c r="K44" s="57"/>
    </row>
    <row r="45" spans="1:11" ht="15.75" thickBot="1" x14ac:dyDescent="0.3">
      <c r="A45" s="57"/>
      <c r="B45" s="57"/>
      <c r="C45" s="57"/>
      <c r="D45" s="57"/>
      <c r="E45" s="57"/>
      <c r="F45" s="57"/>
      <c r="G45" s="57"/>
      <c r="H45" s="59"/>
      <c r="I45" s="57"/>
      <c r="J45" s="59"/>
      <c r="K45" s="57"/>
    </row>
    <row r="46" spans="1:11" ht="15.75" thickBot="1" x14ac:dyDescent="0.3">
      <c r="A46" s="50" t="s">
        <v>69</v>
      </c>
      <c r="B46" s="60" t="s">
        <v>70</v>
      </c>
      <c r="C46" s="60" t="s">
        <v>71</v>
      </c>
      <c r="D46" s="60" t="s">
        <v>72</v>
      </c>
      <c r="E46" s="60" t="s">
        <v>73</v>
      </c>
      <c r="F46" s="13">
        <v>465100</v>
      </c>
      <c r="G46" s="61">
        <v>390471.69</v>
      </c>
      <c r="H46" s="61">
        <v>468000</v>
      </c>
      <c r="I46" s="61">
        <v>467780.69</v>
      </c>
      <c r="J46" s="30">
        <v>360604.69</v>
      </c>
      <c r="K46" s="61">
        <v>467780.69</v>
      </c>
    </row>
    <row r="47" spans="1:11" ht="15.75" thickBot="1" x14ac:dyDescent="0.3">
      <c r="A47" s="50">
        <v>2.9</v>
      </c>
      <c r="B47" s="60"/>
      <c r="C47" s="60"/>
      <c r="D47" s="60"/>
      <c r="E47" s="60" t="s">
        <v>74</v>
      </c>
      <c r="F47" s="13">
        <v>140000</v>
      </c>
      <c r="G47" s="62">
        <v>112335</v>
      </c>
      <c r="H47" s="62">
        <v>137100</v>
      </c>
      <c r="I47" s="62">
        <v>129978</v>
      </c>
      <c r="J47" s="30">
        <v>101858</v>
      </c>
      <c r="K47" s="62">
        <v>129978</v>
      </c>
    </row>
    <row r="48" spans="1:11" ht="15.75" thickBot="1" x14ac:dyDescent="0.3">
      <c r="A48" s="50" t="s">
        <v>32</v>
      </c>
      <c r="B48" s="60"/>
      <c r="C48" s="60"/>
      <c r="D48" s="60"/>
      <c r="E48" s="60"/>
      <c r="F48" s="50">
        <f t="shared" ref="F48:K48" si="0">SUM(F46:F47)</f>
        <v>605100</v>
      </c>
      <c r="G48" s="63">
        <f t="shared" si="0"/>
        <v>502806.69</v>
      </c>
      <c r="H48" s="63">
        <f t="shared" si="0"/>
        <v>605100</v>
      </c>
      <c r="I48" s="63">
        <f t="shared" si="0"/>
        <v>597758.68999999994</v>
      </c>
      <c r="J48" s="30">
        <f t="shared" si="0"/>
        <v>462462.69</v>
      </c>
      <c r="K48" s="63">
        <f t="shared" si="0"/>
        <v>597758.68999999994</v>
      </c>
    </row>
    <row r="49" spans="1:11" ht="15.75" thickBot="1" x14ac:dyDescent="0.3">
      <c r="A49" s="50" t="s">
        <v>69</v>
      </c>
      <c r="B49" s="60" t="s">
        <v>70</v>
      </c>
      <c r="C49" s="60" t="s">
        <v>75</v>
      </c>
      <c r="D49" s="60" t="s">
        <v>76</v>
      </c>
      <c r="E49" s="60" t="s">
        <v>73</v>
      </c>
      <c r="F49" s="13">
        <v>1848300</v>
      </c>
      <c r="G49" s="62">
        <v>1379559.12</v>
      </c>
      <c r="H49" s="62">
        <v>1931000</v>
      </c>
      <c r="I49" s="62">
        <v>1930746.12</v>
      </c>
      <c r="J49" s="57">
        <v>1379559.12</v>
      </c>
      <c r="K49" s="62">
        <v>1930746.12</v>
      </c>
    </row>
    <row r="50" spans="1:11" ht="15.75" thickBot="1" x14ac:dyDescent="0.3">
      <c r="A50" s="13"/>
      <c r="B50" s="60"/>
      <c r="C50" s="60"/>
      <c r="D50" s="60"/>
      <c r="E50" s="60" t="s">
        <v>74</v>
      </c>
      <c r="F50" s="13">
        <v>558200</v>
      </c>
      <c r="G50" s="62">
        <v>468045.21</v>
      </c>
      <c r="H50" s="62">
        <v>629900</v>
      </c>
      <c r="I50" s="62">
        <v>629876.63</v>
      </c>
      <c r="J50" s="30">
        <v>461490.96</v>
      </c>
      <c r="K50" s="62">
        <v>629876.63</v>
      </c>
    </row>
    <row r="51" spans="1:11" ht="15.75" thickBot="1" x14ac:dyDescent="0.3">
      <c r="A51" s="13"/>
      <c r="B51" s="60"/>
      <c r="C51" s="60"/>
      <c r="D51" s="60"/>
      <c r="E51" s="60" t="s">
        <v>77</v>
      </c>
      <c r="F51" s="13">
        <v>21000</v>
      </c>
      <c r="G51" s="62">
        <v>9000</v>
      </c>
      <c r="H51" s="62">
        <v>18000</v>
      </c>
      <c r="I51" s="62">
        <v>18000</v>
      </c>
      <c r="J51" s="57">
        <v>9000</v>
      </c>
      <c r="K51" s="62">
        <v>18000</v>
      </c>
    </row>
    <row r="52" spans="1:11" ht="15.75" thickBot="1" x14ac:dyDescent="0.3">
      <c r="A52" s="13"/>
      <c r="B52" s="60"/>
      <c r="C52" s="60"/>
      <c r="D52" s="60"/>
      <c r="E52" s="60" t="s">
        <v>78</v>
      </c>
      <c r="F52" s="13">
        <v>536000</v>
      </c>
      <c r="G52" s="62">
        <v>592459.39</v>
      </c>
      <c r="H52" s="62">
        <v>728900</v>
      </c>
      <c r="I52" s="62">
        <v>728807.99</v>
      </c>
      <c r="J52" s="30">
        <v>587454.99</v>
      </c>
      <c r="K52" s="62">
        <v>728807.99</v>
      </c>
    </row>
    <row r="53" spans="1:11" ht="15.75" thickBot="1" x14ac:dyDescent="0.3">
      <c r="A53" s="13"/>
      <c r="B53" s="60"/>
      <c r="C53" s="60"/>
      <c r="D53" s="60"/>
      <c r="E53" s="60" t="s">
        <v>79</v>
      </c>
      <c r="F53" s="13">
        <v>9000</v>
      </c>
      <c r="G53" s="62">
        <v>26000</v>
      </c>
      <c r="H53" s="62">
        <v>22500</v>
      </c>
      <c r="I53" s="62">
        <v>22500</v>
      </c>
      <c r="J53" s="57">
        <v>16000</v>
      </c>
      <c r="K53" s="62">
        <v>22500</v>
      </c>
    </row>
    <row r="54" spans="1:11" ht="15.75" thickBot="1" x14ac:dyDescent="0.3">
      <c r="A54" s="13">
        <v>98.6</v>
      </c>
      <c r="B54" s="60"/>
      <c r="C54" s="60"/>
      <c r="D54" s="60"/>
      <c r="E54" s="60" t="s">
        <v>80</v>
      </c>
      <c r="F54" s="13">
        <v>100000</v>
      </c>
      <c r="G54" s="62">
        <v>750</v>
      </c>
      <c r="H54" s="62">
        <v>800</v>
      </c>
      <c r="I54" s="62">
        <v>750</v>
      </c>
      <c r="J54" s="30">
        <v>750</v>
      </c>
      <c r="K54" s="62">
        <v>750</v>
      </c>
    </row>
    <row r="55" spans="1:11" ht="15.75" thickBot="1" x14ac:dyDescent="0.3">
      <c r="A55" s="13" t="s">
        <v>32</v>
      </c>
      <c r="B55" s="60"/>
      <c r="C55" s="60"/>
      <c r="D55" s="60"/>
      <c r="E55" s="60"/>
      <c r="F55" s="50">
        <f t="shared" ref="F55:K55" si="1">SUM(F49:F54)</f>
        <v>3072500</v>
      </c>
      <c r="G55" s="63">
        <f t="shared" si="1"/>
        <v>2475813.7200000002</v>
      </c>
      <c r="H55" s="63">
        <f t="shared" si="1"/>
        <v>3331100</v>
      </c>
      <c r="I55" s="63">
        <f t="shared" si="1"/>
        <v>3330680.74</v>
      </c>
      <c r="J55" s="64">
        <f t="shared" si="1"/>
        <v>2454255.0700000003</v>
      </c>
      <c r="K55" s="63">
        <f t="shared" si="1"/>
        <v>3330680.74</v>
      </c>
    </row>
    <row r="56" spans="1:11" ht="15.75" thickBot="1" x14ac:dyDescent="0.3">
      <c r="A56" s="50" t="s">
        <v>81</v>
      </c>
      <c r="B56" s="60" t="s">
        <v>70</v>
      </c>
      <c r="C56" s="60" t="s">
        <v>82</v>
      </c>
      <c r="D56" s="60" t="s">
        <v>83</v>
      </c>
      <c r="E56" s="60" t="s">
        <v>84</v>
      </c>
      <c r="F56" s="13">
        <v>90000</v>
      </c>
      <c r="G56" s="65"/>
      <c r="H56" s="65"/>
      <c r="I56" s="65"/>
      <c r="J56" s="30"/>
      <c r="K56" s="65"/>
    </row>
    <row r="57" spans="1:11" ht="15.75" thickBot="1" x14ac:dyDescent="0.3">
      <c r="A57" s="13" t="s">
        <v>32</v>
      </c>
      <c r="B57" s="60"/>
      <c r="C57" s="60"/>
      <c r="D57" s="60"/>
      <c r="E57" s="60"/>
      <c r="F57" s="50">
        <v>90000</v>
      </c>
      <c r="G57" s="65"/>
      <c r="H57" s="65"/>
      <c r="I57" s="65"/>
      <c r="J57" s="57"/>
      <c r="K57" s="65"/>
    </row>
    <row r="58" spans="1:11" ht="15.75" thickBot="1" x14ac:dyDescent="0.3">
      <c r="A58" s="50" t="s">
        <v>85</v>
      </c>
      <c r="B58" s="60" t="s">
        <v>70</v>
      </c>
      <c r="C58" s="60" t="s">
        <v>86</v>
      </c>
      <c r="D58" s="60" t="s">
        <v>87</v>
      </c>
      <c r="E58" s="60" t="s">
        <v>88</v>
      </c>
      <c r="F58" s="13">
        <v>406000</v>
      </c>
      <c r="G58" s="65">
        <v>270509</v>
      </c>
      <c r="H58" s="65">
        <v>327800</v>
      </c>
      <c r="I58" s="65">
        <v>327750</v>
      </c>
      <c r="J58" s="30">
        <v>260695</v>
      </c>
      <c r="K58" s="65">
        <v>327750</v>
      </c>
    </row>
    <row r="59" spans="1:11" ht="15.75" thickBot="1" x14ac:dyDescent="0.3">
      <c r="A59" s="13"/>
      <c r="B59" s="60"/>
      <c r="C59" s="60"/>
      <c r="D59" s="60" t="s">
        <v>87</v>
      </c>
      <c r="E59" s="60" t="s">
        <v>89</v>
      </c>
      <c r="F59" s="13">
        <v>122000</v>
      </c>
      <c r="G59" s="65">
        <v>101920</v>
      </c>
      <c r="H59" s="65">
        <v>121100</v>
      </c>
      <c r="I59" s="65">
        <v>121095</v>
      </c>
      <c r="J59" s="57">
        <v>101920</v>
      </c>
      <c r="K59" s="65">
        <v>121095</v>
      </c>
    </row>
    <row r="60" spans="1:11" ht="15.75" thickBot="1" x14ac:dyDescent="0.3">
      <c r="A60" s="13"/>
      <c r="B60" s="60"/>
      <c r="C60" s="60"/>
      <c r="D60" s="60"/>
      <c r="E60" s="60" t="s">
        <v>78</v>
      </c>
      <c r="F60" s="13">
        <v>206300</v>
      </c>
      <c r="G60" s="65">
        <v>197247</v>
      </c>
      <c r="H60" s="65">
        <v>354500</v>
      </c>
      <c r="I60" s="65">
        <v>354454</v>
      </c>
      <c r="J60" s="30">
        <v>193811</v>
      </c>
      <c r="K60" s="65">
        <v>354454</v>
      </c>
    </row>
    <row r="61" spans="1:11" ht="15.75" thickBot="1" x14ac:dyDescent="0.3">
      <c r="A61" s="50"/>
      <c r="B61" s="60"/>
      <c r="C61" s="60"/>
      <c r="D61" s="60"/>
      <c r="E61" s="60" t="s">
        <v>90</v>
      </c>
      <c r="F61" s="13">
        <v>120000</v>
      </c>
      <c r="G61" s="65">
        <v>53000</v>
      </c>
      <c r="H61" s="65">
        <v>53000</v>
      </c>
      <c r="I61" s="65">
        <v>53000</v>
      </c>
      <c r="J61" s="57">
        <v>53000</v>
      </c>
      <c r="K61" s="65">
        <v>53000</v>
      </c>
    </row>
    <row r="62" spans="1:11" ht="15.75" thickBot="1" x14ac:dyDescent="0.3">
      <c r="A62" s="50" t="s">
        <v>32</v>
      </c>
      <c r="B62" s="60"/>
      <c r="C62" s="60"/>
      <c r="D62" s="60"/>
      <c r="E62" s="60"/>
      <c r="F62" s="50">
        <f t="shared" ref="F62:K62" si="2">SUM(F58:F61)</f>
        <v>854300</v>
      </c>
      <c r="G62" s="66">
        <f t="shared" si="2"/>
        <v>622676</v>
      </c>
      <c r="H62" s="66">
        <f t="shared" si="2"/>
        <v>856400</v>
      </c>
      <c r="I62" s="66">
        <f t="shared" si="2"/>
        <v>856299</v>
      </c>
      <c r="J62" s="30">
        <f t="shared" si="2"/>
        <v>609426</v>
      </c>
      <c r="K62" s="66">
        <f t="shared" si="2"/>
        <v>856299</v>
      </c>
    </row>
    <row r="63" spans="1:11" ht="15.75" thickBot="1" x14ac:dyDescent="0.3">
      <c r="A63" s="50" t="s">
        <v>91</v>
      </c>
      <c r="B63" s="60" t="s">
        <v>70</v>
      </c>
      <c r="C63" s="60" t="s">
        <v>92</v>
      </c>
      <c r="D63" s="60" t="s">
        <v>93</v>
      </c>
      <c r="E63" s="60" t="s">
        <v>73</v>
      </c>
      <c r="F63" s="13">
        <v>321800</v>
      </c>
      <c r="G63" s="67">
        <v>247032.62</v>
      </c>
      <c r="H63" s="67">
        <v>323518</v>
      </c>
      <c r="I63" s="67">
        <v>323518</v>
      </c>
      <c r="J63" s="57">
        <v>243059.62</v>
      </c>
      <c r="K63" s="67">
        <v>323518</v>
      </c>
    </row>
    <row r="64" spans="1:11" ht="15.75" thickBot="1" x14ac:dyDescent="0.3">
      <c r="A64" s="13"/>
      <c r="B64" s="60"/>
      <c r="C64" s="60"/>
      <c r="D64" s="60"/>
      <c r="E64" s="60" t="s">
        <v>74</v>
      </c>
      <c r="F64" s="13">
        <v>97200</v>
      </c>
      <c r="G64" s="65">
        <v>67217</v>
      </c>
      <c r="H64" s="65">
        <v>95482</v>
      </c>
      <c r="I64" s="65">
        <v>95482</v>
      </c>
      <c r="J64" s="30">
        <v>67217</v>
      </c>
      <c r="K64" s="65">
        <v>95482</v>
      </c>
    </row>
    <row r="65" spans="1:11" ht="15.75" thickBot="1" x14ac:dyDescent="0.3">
      <c r="A65" s="13" t="s">
        <v>32</v>
      </c>
      <c r="B65" s="50"/>
      <c r="C65" s="50"/>
      <c r="D65" s="50"/>
      <c r="E65" s="50"/>
      <c r="F65" s="50">
        <f>SUM(F63:F64)</f>
        <v>419000</v>
      </c>
      <c r="G65" s="66">
        <f>SUM(G63:G64)</f>
        <v>314249.62</v>
      </c>
      <c r="H65" s="66">
        <v>419000</v>
      </c>
      <c r="I65" s="66">
        <f>SUM(I63:I64)</f>
        <v>419000</v>
      </c>
      <c r="J65" s="64">
        <f>SUM(J63:J64)</f>
        <v>310276.62</v>
      </c>
      <c r="K65" s="66">
        <f>SUM(K63:K64)</f>
        <v>419000</v>
      </c>
    </row>
    <row r="66" spans="1:11" ht="15.75" thickBot="1" x14ac:dyDescent="0.3">
      <c r="A66" s="50" t="s">
        <v>94</v>
      </c>
      <c r="B66" s="60" t="s">
        <v>70</v>
      </c>
      <c r="C66" s="60" t="s">
        <v>95</v>
      </c>
      <c r="D66" s="60" t="s">
        <v>96</v>
      </c>
      <c r="E66" s="60" t="s">
        <v>78</v>
      </c>
      <c r="F66" s="13">
        <v>19000</v>
      </c>
      <c r="G66" s="65"/>
      <c r="H66" s="65">
        <v>19000</v>
      </c>
      <c r="I66" s="65">
        <v>19000</v>
      </c>
      <c r="J66" s="30"/>
      <c r="K66" s="65">
        <v>19000</v>
      </c>
    </row>
    <row r="67" spans="1:11" ht="15.75" thickBot="1" x14ac:dyDescent="0.3">
      <c r="A67" s="50" t="s">
        <v>32</v>
      </c>
      <c r="B67" s="60"/>
      <c r="C67" s="60"/>
      <c r="D67" s="60"/>
      <c r="E67" s="60"/>
      <c r="F67" s="50">
        <v>19000</v>
      </c>
      <c r="G67" s="65"/>
      <c r="H67" s="65">
        <v>19000</v>
      </c>
      <c r="I67" s="66">
        <v>19000</v>
      </c>
      <c r="J67" s="30"/>
      <c r="K67" s="66">
        <v>19000</v>
      </c>
    </row>
    <row r="68" spans="1:11" ht="15.75" thickBot="1" x14ac:dyDescent="0.3">
      <c r="A68" s="50" t="s">
        <v>97</v>
      </c>
      <c r="B68" s="60" t="s">
        <v>70</v>
      </c>
      <c r="C68" s="60" t="s">
        <v>98</v>
      </c>
      <c r="D68" s="60" t="s">
        <v>99</v>
      </c>
      <c r="E68" s="60" t="s">
        <v>78</v>
      </c>
      <c r="F68" s="13">
        <v>0</v>
      </c>
      <c r="G68" s="65"/>
      <c r="H68" s="65"/>
      <c r="I68" s="65"/>
      <c r="J68" s="30"/>
      <c r="K68" s="65"/>
    </row>
    <row r="69" spans="1:11" ht="15.75" thickBot="1" x14ac:dyDescent="0.3">
      <c r="A69" s="13" t="s">
        <v>100</v>
      </c>
      <c r="B69" s="60"/>
      <c r="C69" s="60"/>
      <c r="D69" s="60"/>
      <c r="E69" s="60"/>
      <c r="F69" s="50">
        <v>0</v>
      </c>
      <c r="G69" s="65"/>
      <c r="H69" s="65"/>
      <c r="I69" s="65"/>
      <c r="J69" s="57"/>
      <c r="K69" s="65"/>
    </row>
    <row r="70" spans="1:11" ht="15.75" thickBot="1" x14ac:dyDescent="0.3">
      <c r="A70" s="50" t="s">
        <v>101</v>
      </c>
      <c r="B70" s="60" t="s">
        <v>70</v>
      </c>
      <c r="C70" s="60" t="s">
        <v>98</v>
      </c>
      <c r="D70" s="60" t="s">
        <v>102</v>
      </c>
      <c r="E70" s="60" t="s">
        <v>78</v>
      </c>
      <c r="F70" s="13">
        <v>60000</v>
      </c>
      <c r="G70" s="65"/>
      <c r="H70" s="65">
        <v>49300</v>
      </c>
      <c r="I70" s="65"/>
      <c r="J70" s="56"/>
      <c r="K70" s="65"/>
    </row>
    <row r="71" spans="1:11" x14ac:dyDescent="0.25">
      <c r="A71" s="13" t="s">
        <v>32</v>
      </c>
      <c r="B71" s="60"/>
      <c r="C71" s="60"/>
      <c r="D71" s="60"/>
      <c r="E71" s="60"/>
      <c r="F71" s="50">
        <v>60000</v>
      </c>
      <c r="G71" s="68"/>
      <c r="H71" s="69">
        <v>49300</v>
      </c>
      <c r="I71" s="68"/>
      <c r="J71" s="50"/>
      <c r="K71" s="68"/>
    </row>
    <row r="72" spans="1:11" ht="15.75" thickBot="1" x14ac:dyDescent="0.3">
      <c r="A72" s="50" t="s">
        <v>103</v>
      </c>
      <c r="B72" s="60" t="s">
        <v>70</v>
      </c>
      <c r="C72" s="60" t="s">
        <v>104</v>
      </c>
      <c r="D72" s="60" t="s">
        <v>105</v>
      </c>
      <c r="E72" s="60" t="s">
        <v>78</v>
      </c>
      <c r="F72" s="62">
        <v>3043700</v>
      </c>
      <c r="G72" s="62">
        <v>719770</v>
      </c>
      <c r="H72" s="62">
        <v>2058700</v>
      </c>
      <c r="I72" s="62">
        <v>1965796.46</v>
      </c>
      <c r="J72" s="70">
        <v>629870</v>
      </c>
      <c r="K72" s="62">
        <v>1965796.46</v>
      </c>
    </row>
    <row r="73" spans="1:11" ht="15.75" thickBot="1" x14ac:dyDescent="0.3">
      <c r="A73" s="13" t="s">
        <v>106</v>
      </c>
      <c r="B73" s="60"/>
      <c r="C73" s="60"/>
      <c r="D73" s="60"/>
      <c r="E73" s="60"/>
      <c r="F73" s="63">
        <v>3043700</v>
      </c>
      <c r="G73" s="63">
        <v>719770</v>
      </c>
      <c r="H73" s="63">
        <v>2058700</v>
      </c>
      <c r="I73" s="63">
        <v>1965796.46</v>
      </c>
      <c r="J73" s="71">
        <v>629870</v>
      </c>
      <c r="K73" s="63">
        <v>1965796.46</v>
      </c>
    </row>
    <row r="74" spans="1:11" ht="15.75" thickBot="1" x14ac:dyDescent="0.3">
      <c r="A74" s="50" t="s">
        <v>107</v>
      </c>
      <c r="B74" s="60" t="s">
        <v>70</v>
      </c>
      <c r="C74" s="60" t="s">
        <v>108</v>
      </c>
      <c r="D74" s="60" t="s">
        <v>109</v>
      </c>
      <c r="E74" s="60" t="s">
        <v>78</v>
      </c>
      <c r="F74" s="62">
        <v>1050000</v>
      </c>
      <c r="G74" s="62">
        <v>1454114.62</v>
      </c>
      <c r="H74" s="62">
        <v>2198000</v>
      </c>
      <c r="I74" s="62">
        <v>2197329.62</v>
      </c>
      <c r="J74" s="70">
        <v>1442456.62</v>
      </c>
      <c r="K74" s="62">
        <v>2197329.62</v>
      </c>
    </row>
    <row r="75" spans="1:11" ht="15.75" thickBot="1" x14ac:dyDescent="0.3">
      <c r="A75" s="13" t="s">
        <v>106</v>
      </c>
      <c r="B75" s="60"/>
      <c r="C75" s="60"/>
      <c r="D75" s="60"/>
      <c r="E75" s="60"/>
      <c r="F75" s="63">
        <v>1050000</v>
      </c>
      <c r="G75" s="63">
        <v>1454114.52</v>
      </c>
      <c r="H75" s="63">
        <v>2198000</v>
      </c>
      <c r="I75" s="63">
        <v>2197329.62</v>
      </c>
      <c r="J75" s="71">
        <v>1442456.62</v>
      </c>
      <c r="K75" s="63">
        <v>2197329.62</v>
      </c>
    </row>
    <row r="76" spans="1:11" ht="15.75" thickBot="1" x14ac:dyDescent="0.3">
      <c r="A76" s="50"/>
      <c r="B76" s="60" t="s">
        <v>70</v>
      </c>
      <c r="C76" s="60" t="s">
        <v>108</v>
      </c>
      <c r="D76" s="60" t="s">
        <v>110</v>
      </c>
      <c r="E76" s="60" t="s">
        <v>78</v>
      </c>
      <c r="F76" s="62">
        <v>900000</v>
      </c>
      <c r="G76" s="62">
        <v>707939.54</v>
      </c>
      <c r="H76" s="62">
        <v>941000</v>
      </c>
      <c r="I76" s="62">
        <v>940706.73</v>
      </c>
      <c r="J76" s="70">
        <v>701113.8</v>
      </c>
      <c r="K76" s="62">
        <v>940706.73</v>
      </c>
    </row>
    <row r="78" spans="1:11" x14ac:dyDescent="0.25">
      <c r="A78" s="50" t="s">
        <v>106</v>
      </c>
      <c r="B78" s="60"/>
      <c r="C78" s="60"/>
      <c r="D78" s="60"/>
      <c r="E78" s="60"/>
      <c r="F78" s="72">
        <v>900000</v>
      </c>
      <c r="G78" s="72">
        <v>707939.54</v>
      </c>
      <c r="H78" s="72">
        <v>941000</v>
      </c>
      <c r="I78" s="72">
        <v>940706.73</v>
      </c>
      <c r="J78" s="72">
        <v>701113.8</v>
      </c>
      <c r="K78" s="72">
        <v>940706.73</v>
      </c>
    </row>
    <row r="79" spans="1:11" ht="15.75" thickBot="1" x14ac:dyDescent="0.3">
      <c r="A79" s="50" t="s">
        <v>111</v>
      </c>
      <c r="B79" s="60" t="s">
        <v>70</v>
      </c>
      <c r="C79" s="60" t="s">
        <v>112</v>
      </c>
      <c r="D79" s="60" t="s">
        <v>113</v>
      </c>
      <c r="E79" s="60" t="s">
        <v>88</v>
      </c>
      <c r="F79" s="62">
        <v>133000</v>
      </c>
      <c r="G79" s="62">
        <v>124593</v>
      </c>
      <c r="H79" s="62">
        <v>139000</v>
      </c>
      <c r="I79" s="62">
        <v>138832</v>
      </c>
      <c r="J79" s="70">
        <v>97160</v>
      </c>
      <c r="K79" s="62">
        <v>138832</v>
      </c>
    </row>
    <row r="80" spans="1:11" ht="15.75" thickBot="1" x14ac:dyDescent="0.3">
      <c r="A80" s="13"/>
      <c r="B80" s="60"/>
      <c r="C80" s="60"/>
      <c r="D80" s="60"/>
      <c r="E80" s="60" t="s">
        <v>89</v>
      </c>
      <c r="F80" s="62">
        <v>40000</v>
      </c>
      <c r="G80" s="62">
        <v>19985</v>
      </c>
      <c r="H80" s="62">
        <v>42000</v>
      </c>
      <c r="I80" s="62">
        <v>41594</v>
      </c>
      <c r="J80" s="70">
        <v>19985</v>
      </c>
      <c r="K80" s="62">
        <v>41594</v>
      </c>
    </row>
    <row r="81" spans="1:11" ht="15.75" thickBot="1" x14ac:dyDescent="0.3">
      <c r="A81" s="13"/>
      <c r="B81" s="60"/>
      <c r="C81" s="60"/>
      <c r="D81" s="60"/>
      <c r="E81" s="60" t="s">
        <v>80</v>
      </c>
      <c r="F81" s="62">
        <v>5000</v>
      </c>
      <c r="G81" s="62">
        <v>2000</v>
      </c>
      <c r="H81" s="62"/>
      <c r="I81" s="62">
        <v>0</v>
      </c>
      <c r="J81" s="70"/>
      <c r="K81" s="62">
        <v>0</v>
      </c>
    </row>
    <row r="82" spans="1:11" ht="15.75" thickBot="1" x14ac:dyDescent="0.3">
      <c r="A82" s="13" t="s">
        <v>32</v>
      </c>
      <c r="B82" s="60"/>
      <c r="C82" s="60"/>
      <c r="D82" s="60"/>
      <c r="E82" s="60"/>
      <c r="F82" s="63">
        <v>178000</v>
      </c>
      <c r="G82" s="63">
        <v>146578</v>
      </c>
      <c r="H82" s="63">
        <v>181000</v>
      </c>
      <c r="I82" s="63">
        <f>SUM(I79:I81)</f>
        <v>180426</v>
      </c>
      <c r="J82" s="71">
        <v>117145</v>
      </c>
      <c r="K82" s="63">
        <f>SUM(K79:K81)</f>
        <v>180426</v>
      </c>
    </row>
    <row r="83" spans="1:11" ht="15.75" thickBot="1" x14ac:dyDescent="0.3">
      <c r="A83" s="50" t="s">
        <v>114</v>
      </c>
      <c r="B83" s="60" t="s">
        <v>70</v>
      </c>
      <c r="C83" s="60" t="s">
        <v>115</v>
      </c>
      <c r="D83" s="60" t="s">
        <v>116</v>
      </c>
      <c r="E83" s="60" t="s">
        <v>117</v>
      </c>
      <c r="F83" s="62">
        <v>70000</v>
      </c>
      <c r="G83" s="62">
        <v>60000</v>
      </c>
      <c r="H83" s="62">
        <v>60000</v>
      </c>
      <c r="I83" s="62">
        <v>60000</v>
      </c>
      <c r="J83" s="70" t="s">
        <v>118</v>
      </c>
      <c r="K83" s="62">
        <v>60000</v>
      </c>
    </row>
    <row r="84" spans="1:11" ht="15.75" thickBot="1" x14ac:dyDescent="0.3">
      <c r="A84" s="13"/>
      <c r="B84" s="60"/>
      <c r="C84" s="60"/>
      <c r="D84" s="60"/>
      <c r="E84" s="60" t="s">
        <v>78</v>
      </c>
      <c r="F84" s="62">
        <v>80000</v>
      </c>
      <c r="G84" s="62">
        <v>30000</v>
      </c>
      <c r="H84" s="62">
        <v>30000</v>
      </c>
      <c r="I84" s="62">
        <v>30000</v>
      </c>
      <c r="J84" s="70">
        <v>30000</v>
      </c>
      <c r="K84" s="62">
        <v>30000</v>
      </c>
    </row>
    <row r="85" spans="1:11" ht="15.75" thickBot="1" x14ac:dyDescent="0.3">
      <c r="A85" s="50" t="s">
        <v>106</v>
      </c>
      <c r="B85" s="50"/>
      <c r="C85" s="50"/>
      <c r="D85" s="50"/>
      <c r="E85" s="50"/>
      <c r="F85" s="63">
        <v>150000</v>
      </c>
      <c r="G85" s="63" t="s">
        <v>119</v>
      </c>
      <c r="H85" s="63">
        <v>90000</v>
      </c>
      <c r="I85" s="63">
        <v>90000</v>
      </c>
      <c r="J85" s="71" t="s">
        <v>120</v>
      </c>
      <c r="K85" s="63">
        <v>90000</v>
      </c>
    </row>
    <row r="86" spans="1:11" ht="15.75" thickBot="1" x14ac:dyDescent="0.3">
      <c r="A86" s="52"/>
      <c r="B86" s="52"/>
      <c r="C86" s="52"/>
      <c r="D86" s="52" t="s">
        <v>121</v>
      </c>
      <c r="E86" s="52"/>
      <c r="F86" s="73">
        <v>10441600</v>
      </c>
      <c r="G86" s="66">
        <v>7009076.1900000004</v>
      </c>
      <c r="H86" s="66">
        <v>10748600</v>
      </c>
      <c r="I86" s="66">
        <v>10596997.24</v>
      </c>
      <c r="J86" s="63">
        <v>6817005.7999999998</v>
      </c>
      <c r="K86" s="66">
        <v>10596997.24</v>
      </c>
    </row>
    <row r="87" spans="1:11" x14ac:dyDescent="0.25">
      <c r="A87" s="52"/>
      <c r="B87" s="52"/>
      <c r="C87" s="52"/>
      <c r="D87" s="52"/>
      <c r="E87" s="52"/>
      <c r="F87" s="52"/>
      <c r="G87" s="52"/>
      <c r="H87" s="52"/>
      <c r="I87" s="1"/>
      <c r="J87" s="1"/>
    </row>
    <row r="88" spans="1:11" x14ac:dyDescent="0.25">
      <c r="A88" s="52"/>
      <c r="B88" s="52"/>
      <c r="C88" s="52"/>
      <c r="D88" s="52"/>
      <c r="E88" s="52"/>
      <c r="F88" s="52"/>
      <c r="G88" s="52"/>
      <c r="H88" s="52"/>
      <c r="I88" s="1"/>
      <c r="J88" s="1"/>
    </row>
    <row r="89" spans="1:11" x14ac:dyDescent="0.25">
      <c r="A89" s="52" t="s">
        <v>122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5.75" thickBot="1" x14ac:dyDescent="0.3">
      <c r="A90" s="52"/>
      <c r="B90" s="135" t="s">
        <v>123</v>
      </c>
      <c r="C90" s="135"/>
      <c r="D90" s="135"/>
      <c r="E90" s="135"/>
      <c r="F90" s="52"/>
      <c r="G90" s="52"/>
      <c r="H90" s="52"/>
      <c r="I90" s="52"/>
      <c r="J90" s="52"/>
      <c r="K90" s="52"/>
    </row>
    <row r="91" spans="1:11" x14ac:dyDescent="0.25">
      <c r="A91" s="46" t="s">
        <v>124</v>
      </c>
      <c r="B91" s="21"/>
      <c r="C91" s="56" t="s">
        <v>125</v>
      </c>
      <c r="D91" s="46" t="s">
        <v>126</v>
      </c>
      <c r="E91" s="21"/>
      <c r="F91" s="104" t="s">
        <v>127</v>
      </c>
      <c r="G91" s="105"/>
      <c r="H91" s="106"/>
      <c r="I91" s="56" t="s">
        <v>56</v>
      </c>
      <c r="J91" s="113" t="s">
        <v>128</v>
      </c>
      <c r="K91" s="114"/>
    </row>
    <row r="92" spans="1:11" x14ac:dyDescent="0.25">
      <c r="A92" s="74"/>
      <c r="B92" s="16"/>
      <c r="C92" s="57"/>
      <c r="D92" s="119">
        <v>43466</v>
      </c>
      <c r="E92" s="120"/>
      <c r="F92" s="107"/>
      <c r="G92" s="108"/>
      <c r="H92" s="109"/>
      <c r="I92" s="57" t="s">
        <v>65</v>
      </c>
      <c r="J92" s="115"/>
      <c r="K92" s="116"/>
    </row>
    <row r="93" spans="1:11" ht="15.75" thickBot="1" x14ac:dyDescent="0.3">
      <c r="A93" s="10"/>
      <c r="B93" s="75"/>
      <c r="C93" s="59"/>
      <c r="D93" s="10"/>
      <c r="E93" s="75"/>
      <c r="F93" s="110"/>
      <c r="G93" s="111"/>
      <c r="H93" s="112"/>
      <c r="I93" s="59"/>
      <c r="J93" s="117"/>
      <c r="K93" s="118"/>
    </row>
    <row r="94" spans="1:11" ht="15.75" thickBot="1" x14ac:dyDescent="0.3">
      <c r="A94" s="87">
        <v>1</v>
      </c>
      <c r="B94" s="88"/>
      <c r="C94" s="76">
        <v>2</v>
      </c>
      <c r="D94" s="87">
        <v>3</v>
      </c>
      <c r="E94" s="88"/>
      <c r="F94" s="87"/>
      <c r="G94" s="137"/>
      <c r="H94" s="88"/>
      <c r="I94" s="76">
        <v>5</v>
      </c>
      <c r="J94" s="87">
        <v>5</v>
      </c>
      <c r="K94" s="88"/>
    </row>
    <row r="95" spans="1:11" ht="15.75" thickBot="1" x14ac:dyDescent="0.3">
      <c r="A95" s="77" t="s">
        <v>129</v>
      </c>
      <c r="B95" s="78"/>
      <c r="C95" s="56"/>
      <c r="D95" s="46"/>
      <c r="E95" s="21"/>
      <c r="F95" s="87"/>
      <c r="G95" s="137"/>
      <c r="H95" s="88"/>
      <c r="I95" s="30"/>
      <c r="J95" s="87"/>
      <c r="K95" s="88"/>
    </row>
    <row r="96" spans="1:11" ht="15.75" thickBot="1" x14ac:dyDescent="0.3">
      <c r="A96" s="79" t="s">
        <v>130</v>
      </c>
      <c r="B96" s="80"/>
      <c r="C96" s="57">
        <v>10</v>
      </c>
      <c r="D96" s="138">
        <v>624616.51</v>
      </c>
      <c r="E96" s="139"/>
      <c r="F96" s="140">
        <v>10585598.34</v>
      </c>
      <c r="G96" s="141"/>
      <c r="H96" s="142"/>
      <c r="I96" s="63">
        <v>10596997.24</v>
      </c>
      <c r="J96" s="143">
        <v>613217.61</v>
      </c>
      <c r="K96" s="144"/>
    </row>
    <row r="97" spans="1:11" ht="15.75" thickBot="1" x14ac:dyDescent="0.3">
      <c r="A97" s="81" t="s">
        <v>131</v>
      </c>
      <c r="B97" s="82"/>
      <c r="C97" s="59"/>
      <c r="D97" s="10"/>
      <c r="E97" s="75"/>
      <c r="F97" s="87"/>
      <c r="G97" s="137"/>
      <c r="H97" s="88"/>
      <c r="I97" s="30"/>
      <c r="J97" s="87"/>
      <c r="K97" s="88"/>
    </row>
    <row r="100" spans="1:11" x14ac:dyDescent="0.25">
      <c r="A100" s="136" t="s">
        <v>132</v>
      </c>
      <c r="B100" s="136"/>
      <c r="C100" s="136"/>
      <c r="D100" s="136"/>
      <c r="H100" t="s">
        <v>133</v>
      </c>
    </row>
    <row r="102" spans="1:11" x14ac:dyDescent="0.25">
      <c r="B102" s="83" t="s">
        <v>134</v>
      </c>
      <c r="C102" s="83"/>
      <c r="H102" t="s">
        <v>135</v>
      </c>
    </row>
  </sheetData>
  <mergeCells count="44">
    <mergeCell ref="I38:J38"/>
    <mergeCell ref="B90:E90"/>
    <mergeCell ref="A100:D100"/>
    <mergeCell ref="A94:B94"/>
    <mergeCell ref="D94:E94"/>
    <mergeCell ref="F94:H94"/>
    <mergeCell ref="J94:K94"/>
    <mergeCell ref="F95:H95"/>
    <mergeCell ref="J95:K95"/>
    <mergeCell ref="D96:E96"/>
    <mergeCell ref="F96:H96"/>
    <mergeCell ref="J96:K96"/>
    <mergeCell ref="F97:H97"/>
    <mergeCell ref="J97:K97"/>
    <mergeCell ref="A20:D20"/>
    <mergeCell ref="I20:J20"/>
    <mergeCell ref="I21:J21"/>
    <mergeCell ref="I22:J22"/>
    <mergeCell ref="F91:H93"/>
    <mergeCell ref="J91:K93"/>
    <mergeCell ref="D92:E92"/>
    <mergeCell ref="I24:J24"/>
    <mergeCell ref="I25:J25"/>
    <mergeCell ref="I28:J28"/>
    <mergeCell ref="I29:J29"/>
    <mergeCell ref="I33:J33"/>
    <mergeCell ref="I34:J34"/>
    <mergeCell ref="I35:J35"/>
    <mergeCell ref="I36:J36"/>
    <mergeCell ref="I37:J37"/>
    <mergeCell ref="I23:J23"/>
    <mergeCell ref="I13:J13"/>
    <mergeCell ref="I14:J14"/>
    <mergeCell ref="I15:J15"/>
    <mergeCell ref="I16:J16"/>
    <mergeCell ref="I17:J17"/>
    <mergeCell ref="I18:J18"/>
    <mergeCell ref="I19:J19"/>
    <mergeCell ref="I12:J12"/>
    <mergeCell ref="B4:I4"/>
    <mergeCell ref="F9:G9"/>
    <mergeCell ref="I9:J9"/>
    <mergeCell ref="I10:J10"/>
    <mergeCell ref="I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2020-01-30T13:03:30Z</dcterms:modified>
</cp:coreProperties>
</file>